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oshiba\Documents\Capacitación\Material\SCRUM y proyectos ágiles\"/>
    </mc:Choice>
  </mc:AlternateContent>
  <xr:revisionPtr revIDLastSave="0" documentId="13_ncr:1_{CD9B9E44-E0E8-40FD-B6C8-59613B2D8948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Instrucciones" sheetId="5" r:id="rId1"/>
    <sheet name="Config" sheetId="2" r:id="rId2"/>
    <sheet name="Datos" sheetId="3" r:id="rId3"/>
    <sheet name="Gráficos" sheetId="4" r:id="rId4"/>
  </sheets>
  <definedNames>
    <definedName name="_xlnm._FilterDatabase" localSheetId="2" hidden="1">Datos!$A$9:$G$22</definedName>
  </definedNames>
  <calcPr calcId="181029"/>
</workbook>
</file>

<file path=xl/calcChain.xml><?xml version="1.0" encoding="utf-8"?>
<calcChain xmlns="http://schemas.openxmlformats.org/spreadsheetml/2006/main">
  <c r="B3" i="4" l="1"/>
  <c r="R3" i="4"/>
  <c r="T3" i="4"/>
  <c r="V3" i="4"/>
  <c r="H5" i="3"/>
  <c r="B57" i="4" s="1"/>
  <c r="D4" i="3"/>
  <c r="E4" i="3"/>
  <c r="A58" i="4"/>
  <c r="B58" i="4" s="1"/>
  <c r="C58" i="4"/>
  <c r="G58" i="4"/>
  <c r="K58" i="4"/>
  <c r="S58" i="4"/>
  <c r="W58" i="4"/>
  <c r="A59" i="4"/>
  <c r="B59" i="4" s="1"/>
  <c r="C59" i="4"/>
  <c r="E59" i="4"/>
  <c r="G59" i="4"/>
  <c r="K59" i="4"/>
  <c r="M59" i="4"/>
  <c r="O59" i="4"/>
  <c r="S59" i="4"/>
  <c r="U59" i="4"/>
  <c r="W59" i="4"/>
  <c r="A60" i="4"/>
  <c r="C60" i="4" s="1"/>
  <c r="B60" i="4"/>
  <c r="G60" i="4"/>
  <c r="I60" i="4"/>
  <c r="O60" i="4"/>
  <c r="Q60" i="4"/>
  <c r="W60" i="4"/>
  <c r="Y60" i="4"/>
  <c r="A61" i="4"/>
  <c r="B61" i="4" s="1"/>
  <c r="A62" i="4"/>
  <c r="C62" i="4" s="1"/>
  <c r="B62" i="4"/>
  <c r="K62" i="4"/>
  <c r="O62" i="4"/>
  <c r="A63" i="4"/>
  <c r="C63" i="4" s="1"/>
  <c r="B63" i="4"/>
  <c r="G63" i="4"/>
  <c r="I63" i="4"/>
  <c r="O63" i="4"/>
  <c r="Q63" i="4"/>
  <c r="W63" i="4"/>
  <c r="Y63" i="4"/>
  <c r="A64" i="4"/>
  <c r="B64" i="4" s="1"/>
  <c r="C64" i="4"/>
  <c r="E64" i="4"/>
  <c r="G64" i="4"/>
  <c r="K64" i="4"/>
  <c r="M64" i="4"/>
  <c r="O64" i="4"/>
  <c r="S64" i="4"/>
  <c r="U64" i="4"/>
  <c r="W64" i="4"/>
  <c r="A65" i="4"/>
  <c r="D65" i="4" s="1"/>
  <c r="C65" i="4"/>
  <c r="E65" i="4"/>
  <c r="F65" i="4"/>
  <c r="G65" i="4"/>
  <c r="I65" i="4"/>
  <c r="J65" i="4"/>
  <c r="K65" i="4"/>
  <c r="M65" i="4"/>
  <c r="N65" i="4"/>
  <c r="O65" i="4"/>
  <c r="Q65" i="4"/>
  <c r="R65" i="4"/>
  <c r="S65" i="4"/>
  <c r="U65" i="4"/>
  <c r="V65" i="4"/>
  <c r="W65" i="4"/>
  <c r="Y65" i="4"/>
  <c r="A66" i="4"/>
  <c r="C66" i="4" s="1"/>
  <c r="B66" i="4"/>
  <c r="G66" i="4"/>
  <c r="K66" i="4"/>
  <c r="O66" i="4"/>
  <c r="W66" i="4"/>
  <c r="A67" i="4"/>
  <c r="C67" i="4" s="1"/>
  <c r="B67" i="4"/>
  <c r="E67" i="4"/>
  <c r="G67" i="4"/>
  <c r="I67" i="4"/>
  <c r="M67" i="4"/>
  <c r="O67" i="4"/>
  <c r="Q67" i="4"/>
  <c r="U67" i="4"/>
  <c r="W67" i="4"/>
  <c r="Y67" i="4"/>
  <c r="A68" i="4"/>
  <c r="B68" i="4"/>
  <c r="C68" i="4"/>
  <c r="E68" i="4"/>
  <c r="G68" i="4"/>
  <c r="I68" i="4"/>
  <c r="K68" i="4"/>
  <c r="M68" i="4"/>
  <c r="O68" i="4"/>
  <c r="Q68" i="4"/>
  <c r="S68" i="4"/>
  <c r="U68" i="4"/>
  <c r="W68" i="4"/>
  <c r="Y68" i="4"/>
  <c r="A69" i="4"/>
  <c r="B69" i="4"/>
  <c r="C69" i="4"/>
  <c r="D69" i="4"/>
  <c r="E69" i="4"/>
  <c r="F69" i="4"/>
  <c r="G69" i="4"/>
  <c r="H69" i="4"/>
  <c r="I69" i="4"/>
  <c r="J69" i="4"/>
  <c r="K69" i="4"/>
  <c r="L69" i="4"/>
  <c r="M69" i="4"/>
  <c r="N69" i="4"/>
  <c r="O69" i="4"/>
  <c r="P69" i="4"/>
  <c r="Q69" i="4"/>
  <c r="R69" i="4"/>
  <c r="S69" i="4"/>
  <c r="T69" i="4"/>
  <c r="U69" i="4"/>
  <c r="V69" i="4"/>
  <c r="W69" i="4"/>
  <c r="X69" i="4"/>
  <c r="Y69" i="4"/>
  <c r="C4" i="3"/>
  <c r="H6" i="3"/>
  <c r="I6" i="3"/>
  <c r="J6" i="3"/>
  <c r="K6" i="3"/>
  <c r="L6" i="3"/>
  <c r="M6" i="3"/>
  <c r="N6" i="3"/>
  <c r="O6" i="3"/>
  <c r="P6" i="3"/>
  <c r="Q6" i="3"/>
  <c r="R6" i="3"/>
  <c r="S6" i="3"/>
  <c r="T6" i="3"/>
  <c r="U6" i="3"/>
  <c r="V6" i="3"/>
  <c r="W6" i="3"/>
  <c r="X6" i="3"/>
  <c r="Y6" i="3"/>
  <c r="Z6" i="3"/>
  <c r="AA6" i="3"/>
  <c r="AB6" i="3"/>
  <c r="AC6" i="3"/>
  <c r="AD6" i="3"/>
  <c r="AE6" i="3"/>
  <c r="AM6" i="3"/>
  <c r="AN6" i="3"/>
  <c r="AO6" i="3"/>
  <c r="H7" i="3"/>
  <c r="I7" i="3"/>
  <c r="J7" i="3"/>
  <c r="K7" i="3"/>
  <c r="L7" i="3"/>
  <c r="M7" i="3"/>
  <c r="N7" i="3"/>
  <c r="O7" i="3"/>
  <c r="P7" i="3"/>
  <c r="Q7" i="3"/>
  <c r="R7" i="3"/>
  <c r="S7" i="3"/>
  <c r="T7" i="3"/>
  <c r="U7" i="3"/>
  <c r="V7" i="3"/>
  <c r="W7" i="3"/>
  <c r="X7" i="3"/>
  <c r="Y7" i="3"/>
  <c r="Z7" i="3"/>
  <c r="AA7" i="3"/>
  <c r="AB7" i="3"/>
  <c r="AC7" i="3"/>
  <c r="AD7" i="3"/>
  <c r="AE7" i="3"/>
  <c r="AM7" i="3"/>
  <c r="AN7" i="3"/>
  <c r="AO7" i="3"/>
  <c r="AM8" i="3"/>
  <c r="AN8" i="3"/>
  <c r="AO8" i="3"/>
  <c r="AM9" i="3"/>
  <c r="AN9" i="3"/>
  <c r="AO9" i="3"/>
  <c r="AM10" i="3"/>
  <c r="AN10" i="3"/>
  <c r="AO10" i="3"/>
  <c r="AM11" i="3"/>
  <c r="AN11" i="3"/>
  <c r="AO11" i="3"/>
  <c r="AM12" i="3"/>
  <c r="AN12" i="3"/>
  <c r="AO12" i="3"/>
  <c r="AM13" i="3"/>
  <c r="AN13" i="3"/>
  <c r="AO13" i="3"/>
  <c r="AM14" i="3"/>
  <c r="AN14" i="3"/>
  <c r="AO14" i="3"/>
  <c r="AM15" i="3"/>
  <c r="AN15" i="3"/>
  <c r="AO15" i="3"/>
  <c r="AM16" i="3"/>
  <c r="AN16" i="3"/>
  <c r="AO16" i="3"/>
  <c r="AM17" i="3"/>
  <c r="AN17" i="3"/>
  <c r="AO17" i="3"/>
  <c r="AM18" i="3"/>
  <c r="AN18" i="3"/>
  <c r="AO18" i="3"/>
  <c r="X68" i="4"/>
  <c r="V68" i="4"/>
  <c r="T68" i="4"/>
  <c r="R68" i="4"/>
  <c r="P68" i="4"/>
  <c r="N68" i="4"/>
  <c r="L68" i="4"/>
  <c r="J68" i="4"/>
  <c r="H68" i="4"/>
  <c r="F68" i="4"/>
  <c r="D68" i="4"/>
  <c r="X66" i="4"/>
  <c r="V66" i="4"/>
  <c r="T66" i="4"/>
  <c r="R66" i="4"/>
  <c r="P66" i="4"/>
  <c r="N66" i="4"/>
  <c r="L66" i="4"/>
  <c r="J66" i="4"/>
  <c r="H66" i="4"/>
  <c r="F66" i="4"/>
  <c r="D66" i="4"/>
  <c r="X64" i="4"/>
  <c r="V64" i="4"/>
  <c r="T64" i="4"/>
  <c r="R64" i="4"/>
  <c r="P64" i="4"/>
  <c r="N64" i="4"/>
  <c r="L64" i="4"/>
  <c r="J64" i="4"/>
  <c r="H64" i="4"/>
  <c r="F64" i="4"/>
  <c r="D64" i="4"/>
  <c r="X62" i="4"/>
  <c r="V62" i="4"/>
  <c r="T62" i="4"/>
  <c r="R62" i="4"/>
  <c r="P62" i="4"/>
  <c r="N62" i="4"/>
  <c r="L62" i="4"/>
  <c r="J62" i="4"/>
  <c r="H62" i="4"/>
  <c r="F62" i="4"/>
  <c r="D62" i="4"/>
  <c r="X60" i="4"/>
  <c r="V60" i="4"/>
  <c r="T60" i="4"/>
  <c r="R60" i="4"/>
  <c r="P60" i="4"/>
  <c r="N60" i="4"/>
  <c r="L60" i="4"/>
  <c r="J60" i="4"/>
  <c r="H60" i="4"/>
  <c r="F60" i="4"/>
  <c r="D60" i="4"/>
  <c r="X58" i="4"/>
  <c r="V58" i="4"/>
  <c r="T58" i="4"/>
  <c r="R58" i="4"/>
  <c r="P58" i="4"/>
  <c r="N58" i="4"/>
  <c r="L58" i="4"/>
  <c r="J58" i="4"/>
  <c r="H58" i="4"/>
  <c r="F58" i="4"/>
  <c r="D58" i="4"/>
  <c r="Y61" i="4"/>
  <c r="W61" i="4"/>
  <c r="U61" i="4"/>
  <c r="S61" i="4"/>
  <c r="Q61" i="4"/>
  <c r="O61" i="4"/>
  <c r="M61" i="4"/>
  <c r="K61" i="4"/>
  <c r="I61" i="4"/>
  <c r="G61" i="4"/>
  <c r="E61" i="4"/>
  <c r="C61" i="4"/>
  <c r="X61" i="4"/>
  <c r="V61" i="4"/>
  <c r="T61" i="4"/>
  <c r="R61" i="4"/>
  <c r="P61" i="4"/>
  <c r="N61" i="4"/>
  <c r="L61" i="4"/>
  <c r="J61" i="4"/>
  <c r="H61" i="4"/>
  <c r="F61" i="4"/>
  <c r="D61" i="4"/>
  <c r="I5" i="3"/>
  <c r="J5" i="3" s="1"/>
  <c r="H4" i="3"/>
  <c r="X59" i="4"/>
  <c r="V59" i="4"/>
  <c r="T59" i="4"/>
  <c r="R59" i="4"/>
  <c r="P59" i="4"/>
  <c r="N59" i="4"/>
  <c r="L59" i="4"/>
  <c r="J59" i="4"/>
  <c r="H59" i="4"/>
  <c r="F59" i="4"/>
  <c r="D59" i="4"/>
  <c r="Y58" i="4"/>
  <c r="U58" i="4"/>
  <c r="Q58" i="4"/>
  <c r="M58" i="4"/>
  <c r="I58" i="4"/>
  <c r="E58" i="4"/>
  <c r="X67" i="4"/>
  <c r="V67" i="4"/>
  <c r="T67" i="4"/>
  <c r="R67" i="4"/>
  <c r="P67" i="4"/>
  <c r="N67" i="4"/>
  <c r="L67" i="4"/>
  <c r="J67" i="4"/>
  <c r="H67" i="4"/>
  <c r="F67" i="4"/>
  <c r="D67" i="4"/>
  <c r="Y66" i="4"/>
  <c r="U66" i="4"/>
  <c r="Q66" i="4"/>
  <c r="M66" i="4"/>
  <c r="I66" i="4"/>
  <c r="E66" i="4"/>
  <c r="X63" i="4"/>
  <c r="V63" i="4"/>
  <c r="T63" i="4"/>
  <c r="R63" i="4"/>
  <c r="P63" i="4"/>
  <c r="N63" i="4"/>
  <c r="L63" i="4"/>
  <c r="J63" i="4"/>
  <c r="H63" i="4"/>
  <c r="F63" i="4"/>
  <c r="D63" i="4"/>
  <c r="Y62" i="4"/>
  <c r="U62" i="4"/>
  <c r="Q62" i="4"/>
  <c r="M62" i="4"/>
  <c r="I62" i="4"/>
  <c r="E62" i="4"/>
  <c r="J4" i="3" l="1"/>
  <c r="D57" i="4"/>
  <c r="K5" i="3"/>
  <c r="C57" i="4"/>
  <c r="B65" i="4"/>
  <c r="I4" i="3"/>
  <c r="S67" i="4"/>
  <c r="K67" i="4"/>
  <c r="S66" i="4"/>
  <c r="X65" i="4"/>
  <c r="T65" i="4"/>
  <c r="P65" i="4"/>
  <c r="L65" i="4"/>
  <c r="H65" i="4"/>
  <c r="Y64" i="4"/>
  <c r="Q64" i="4"/>
  <c r="I64" i="4"/>
  <c r="U63" i="4"/>
  <c r="M63" i="4"/>
  <c r="E63" i="4"/>
  <c r="W62" i="4"/>
  <c r="G62" i="4"/>
  <c r="U60" i="4"/>
  <c r="M60" i="4"/>
  <c r="E60" i="4"/>
  <c r="Y59" i="4"/>
  <c r="Q59" i="4"/>
  <c r="I59" i="4"/>
  <c r="O58" i="4"/>
  <c r="S63" i="4"/>
  <c r="K63" i="4"/>
  <c r="S62" i="4"/>
  <c r="S60" i="4"/>
  <c r="K60" i="4"/>
  <c r="E57" i="4" l="1"/>
  <c r="K4" i="3"/>
  <c r="L5" i="3"/>
  <c r="M5" i="3" l="1"/>
  <c r="F57" i="4"/>
  <c r="L4" i="3"/>
  <c r="G57" i="4" l="1"/>
  <c r="M4" i="3"/>
  <c r="N5" i="3"/>
  <c r="O5" i="3" l="1"/>
  <c r="N4" i="3"/>
  <c r="H57" i="4"/>
  <c r="O4" i="3" l="1"/>
  <c r="I57" i="4"/>
  <c r="P5" i="3"/>
  <c r="Q5" i="3" l="1"/>
  <c r="J57" i="4"/>
  <c r="P4" i="3"/>
  <c r="K57" i="4" l="1"/>
  <c r="Q4" i="3"/>
  <c r="R5" i="3"/>
  <c r="S5" i="3" l="1"/>
  <c r="R4" i="3"/>
  <c r="L57" i="4"/>
  <c r="S4" i="3" l="1"/>
  <c r="M57" i="4"/>
  <c r="T5" i="3"/>
  <c r="U5" i="3" l="1"/>
  <c r="N57" i="4"/>
  <c r="T4" i="3"/>
  <c r="O57" i="4" l="1"/>
  <c r="U4" i="3"/>
  <c r="V5" i="3"/>
  <c r="W5" i="3" l="1"/>
  <c r="V4" i="3"/>
  <c r="P57" i="4"/>
  <c r="W4" i="3" l="1"/>
  <c r="Q57" i="4"/>
  <c r="X5" i="3"/>
  <c r="Y5" i="3" l="1"/>
  <c r="R57" i="4"/>
  <c r="X4" i="3"/>
  <c r="S57" i="4" l="1"/>
  <c r="Y4" i="3"/>
  <c r="Z5" i="3"/>
  <c r="AA5" i="3" l="1"/>
  <c r="Z4" i="3"/>
  <c r="T57" i="4"/>
  <c r="AA4" i="3" l="1"/>
  <c r="U57" i="4"/>
  <c r="AB5" i="3"/>
  <c r="AB4" i="3" l="1"/>
  <c r="AC5" i="3"/>
  <c r="V57" i="4"/>
  <c r="W57" i="4" l="1"/>
  <c r="AC4" i="3"/>
  <c r="AD5" i="3"/>
  <c r="AE5" i="3" l="1"/>
  <c r="AD4" i="3"/>
  <c r="X57" i="4"/>
  <c r="Y57" i="4" l="1"/>
  <c r="AE4" i="3"/>
</calcChain>
</file>

<file path=xl/sharedStrings.xml><?xml version="1.0" encoding="utf-8"?>
<sst xmlns="http://schemas.openxmlformats.org/spreadsheetml/2006/main" count="98" uniqueCount="53">
  <si>
    <t>Estado</t>
  </si>
  <si>
    <t>Pendiente</t>
  </si>
  <si>
    <t>Nº de sprint</t>
  </si>
  <si>
    <t>Backlog ID</t>
  </si>
  <si>
    <t>Tarea</t>
  </si>
  <si>
    <t>Tipo</t>
  </si>
  <si>
    <t>Responsable</t>
  </si>
  <si>
    <t>Análisis</t>
  </si>
  <si>
    <t>Prototipado</t>
  </si>
  <si>
    <t>Pruebas</t>
  </si>
  <si>
    <t>En curso</t>
  </si>
  <si>
    <t>Terminada</t>
  </si>
  <si>
    <t>Eliminada</t>
  </si>
  <si>
    <t>Reunión</t>
  </si>
  <si>
    <t>Luis</t>
  </si>
  <si>
    <t>Antonio</t>
  </si>
  <si>
    <t>Elena</t>
  </si>
  <si>
    <t>Juan</t>
  </si>
  <si>
    <t>Eugenio</t>
  </si>
  <si>
    <t>TIPOS</t>
  </si>
  <si>
    <t>ESTADOS</t>
  </si>
  <si>
    <t>EQUIPO</t>
  </si>
  <si>
    <t>Días</t>
  </si>
  <si>
    <t>SPRINT</t>
  </si>
  <si>
    <t>DURACIÓN</t>
  </si>
  <si>
    <t>INICIO</t>
  </si>
  <si>
    <t>Tareas pendientes</t>
  </si>
  <si>
    <t>Horas de trabajo pendientes</t>
  </si>
  <si>
    <t>TAREAS</t>
  </si>
  <si>
    <t>Inicio</t>
  </si>
  <si>
    <t>Jornada</t>
  </si>
  <si>
    <t>Descripción de la tarea 1</t>
  </si>
  <si>
    <t>Descripción de la tarea 2</t>
  </si>
  <si>
    <t>Descripción de la tarea 3</t>
  </si>
  <si>
    <t>Descripción de la tarea 4</t>
  </si>
  <si>
    <t>Descripción de la tarea 5</t>
  </si>
  <si>
    <t>Descripción de la tarea 6</t>
  </si>
  <si>
    <t>Descripción de la tarea 7</t>
  </si>
  <si>
    <t>Descripción de la tarea 8</t>
  </si>
  <si>
    <t>Descripción de la tarea 9</t>
  </si>
  <si>
    <t>Descripción de la tarea 10</t>
  </si>
  <si>
    <t>Descripción de la tarea 11</t>
  </si>
  <si>
    <t>FESTIVOS</t>
  </si>
  <si>
    <t>DÍAS</t>
  </si>
  <si>
    <t>Proyecto</t>
  </si>
  <si>
    <t>PILA DEL SPRINT</t>
  </si>
  <si>
    <t>ESFUERZO</t>
  </si>
  <si>
    <t>Contrucción</t>
  </si>
  <si>
    <t>Entregable1</t>
  </si>
  <si>
    <t>Entregable2</t>
  </si>
  <si>
    <t>Margarita</t>
  </si>
  <si>
    <t>Módulo de pagos - ERP</t>
  </si>
  <si>
    <t>Cualquier duda, enviar consulta por 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</si>
</sst>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C0A]d\-mmm\-yy;@"/>
    <numFmt numFmtId="165" formatCode="[$-C0A]d\-mmm;@"/>
  </numFmts>
  <fonts count="9" x14ac:knownFonts="1">
    <font>
      <sz val="10"/>
      <name val="Arial"/>
    </font>
    <font>
      <sz val="8"/>
      <name val="Arial"/>
    </font>
    <font>
      <b/>
      <sz val="10"/>
      <name val="Arial"/>
      <family val="2"/>
    </font>
    <font>
      <b/>
      <sz val="10"/>
      <color indexed="23"/>
      <name val="Arial"/>
      <family val="2"/>
    </font>
    <font>
      <sz val="10"/>
      <color indexed="23"/>
      <name val="Arial"/>
    </font>
    <font>
      <sz val="10"/>
      <color indexed="22"/>
      <name val="Arial"/>
    </font>
    <font>
      <sz val="8"/>
      <color indexed="23"/>
      <name val="Arial"/>
      <family val="2"/>
    </font>
    <font>
      <sz val="10"/>
      <name val="Arial"/>
      <family val="2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/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 style="thin">
        <color indexed="9"/>
      </right>
      <top style="thin">
        <color indexed="22"/>
      </top>
      <bottom style="thin">
        <color indexed="23"/>
      </bottom>
      <diagonal/>
    </border>
    <border>
      <left style="thin">
        <color indexed="9"/>
      </left>
      <right style="thin">
        <color indexed="9"/>
      </right>
      <top style="thin">
        <color indexed="22"/>
      </top>
      <bottom style="thin">
        <color indexed="23"/>
      </bottom>
      <diagonal/>
    </border>
    <border>
      <left style="thin">
        <color indexed="9"/>
      </left>
      <right style="thin">
        <color indexed="22"/>
      </right>
      <top style="thin">
        <color indexed="22"/>
      </top>
      <bottom style="thin">
        <color indexed="23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 style="thin">
        <color indexed="9"/>
      </left>
      <right style="thin">
        <color indexed="9"/>
      </right>
      <top style="thin">
        <color indexed="22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22"/>
      </bottom>
      <diagonal/>
    </border>
    <border>
      <left style="thin">
        <color indexed="9"/>
      </left>
      <right/>
      <top style="thin">
        <color indexed="22"/>
      </top>
      <bottom/>
      <diagonal/>
    </border>
    <border>
      <left style="thin">
        <color indexed="9"/>
      </left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/>
      <top style="thin">
        <color indexed="22"/>
      </top>
      <bottom style="thin">
        <color indexed="23"/>
      </bottom>
      <diagonal/>
    </border>
    <border>
      <left/>
      <right/>
      <top style="thin">
        <color indexed="22"/>
      </top>
      <bottom style="thin">
        <color indexed="23"/>
      </bottom>
      <diagonal/>
    </border>
    <border>
      <left/>
      <right style="thin">
        <color indexed="23"/>
      </right>
      <top style="thin">
        <color indexed="22"/>
      </top>
      <bottom style="thin">
        <color indexed="23"/>
      </bottom>
      <diagonal/>
    </border>
    <border>
      <left/>
      <right style="thin">
        <color indexed="22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23"/>
      </top>
      <bottom style="thin">
        <color indexed="23"/>
      </bottom>
      <diagonal/>
    </border>
    <border>
      <left style="thin">
        <color indexed="9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9"/>
      </right>
      <top style="thin">
        <color indexed="23"/>
      </top>
      <bottom style="thin">
        <color indexed="23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/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1" fontId="0" fillId="0" borderId="0" xfId="0" applyNumberFormat="1"/>
    <xf numFmtId="0" fontId="0" fillId="0" borderId="0" xfId="0" applyAlignment="1">
      <alignment horizontal="center" vertical="justify"/>
    </xf>
    <xf numFmtId="165" fontId="0" fillId="0" borderId="0" xfId="0" applyNumberFormat="1" applyAlignment="1">
      <alignment horizontal="center" vertical="justify" textRotation="90"/>
    </xf>
    <xf numFmtId="0" fontId="0" fillId="0" borderId="0" xfId="0" applyAlignment="1" applyProtection="1">
      <alignment horizontal="center"/>
      <protection hidden="1"/>
    </xf>
    <xf numFmtId="164" fontId="0" fillId="0" borderId="0" xfId="0" applyNumberFormat="1" applyAlignment="1" applyProtection="1">
      <alignment horizontal="center"/>
      <protection hidden="1"/>
    </xf>
    <xf numFmtId="1" fontId="0" fillId="0" borderId="0" xfId="0" applyNumberFormat="1" applyAlignment="1" applyProtection="1">
      <alignment horizontal="center"/>
      <protection hidden="1"/>
    </xf>
    <xf numFmtId="1" fontId="0" fillId="0" borderId="0" xfId="0" applyNumberFormat="1" applyAlignment="1">
      <alignment horizontal="right" vertical="justify"/>
    </xf>
    <xf numFmtId="164" fontId="0" fillId="0" borderId="0" xfId="0" applyNumberFormat="1"/>
    <xf numFmtId="49" fontId="0" fillId="0" borderId="3" xfId="0" applyNumberFormat="1" applyBorder="1"/>
    <xf numFmtId="49" fontId="0" fillId="0" borderId="4" xfId="0" applyNumberFormat="1" applyBorder="1"/>
    <xf numFmtId="49" fontId="0" fillId="0" borderId="5" xfId="0" applyNumberFormat="1" applyBorder="1"/>
    <xf numFmtId="49" fontId="0" fillId="0" borderId="6" xfId="0" applyNumberFormat="1" applyBorder="1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165" fontId="0" fillId="0" borderId="0" xfId="0" applyNumberFormat="1"/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165" fontId="0" fillId="0" borderId="3" xfId="0" applyNumberFormat="1" applyBorder="1" applyAlignment="1">
      <alignment horizontal="left"/>
    </xf>
    <xf numFmtId="165" fontId="0" fillId="0" borderId="4" xfId="0" applyNumberFormat="1" applyBorder="1" applyAlignment="1">
      <alignment horizontal="left"/>
    </xf>
    <xf numFmtId="0" fontId="0" fillId="2" borderId="0" xfId="0" applyFill="1" applyAlignment="1">
      <alignment horizontal="center"/>
    </xf>
    <xf numFmtId="0" fontId="1" fillId="3" borderId="0" xfId="0" applyFont="1" applyFill="1"/>
    <xf numFmtId="165" fontId="1" fillId="3" borderId="0" xfId="0" applyNumberFormat="1" applyFont="1" applyFill="1" applyAlignment="1">
      <alignment textRotation="90"/>
    </xf>
    <xf numFmtId="49" fontId="1" fillId="3" borderId="0" xfId="0" applyNumberFormat="1" applyFont="1" applyFill="1"/>
    <xf numFmtId="1" fontId="1" fillId="3" borderId="0" xfId="0" applyNumberFormat="1" applyFont="1" applyFill="1"/>
    <xf numFmtId="0" fontId="4" fillId="3" borderId="0" xfId="0" applyFont="1" applyFill="1" applyAlignment="1">
      <alignment horizontal="center"/>
    </xf>
    <xf numFmtId="164" fontId="4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center"/>
    </xf>
    <xf numFmtId="49" fontId="5" fillId="3" borderId="0" xfId="0" applyNumberFormat="1" applyFont="1" applyFill="1"/>
    <xf numFmtId="0" fontId="0" fillId="0" borderId="2" xfId="0" applyBorder="1"/>
    <xf numFmtId="0" fontId="4" fillId="3" borderId="2" xfId="0" applyFont="1" applyFill="1" applyBorder="1" applyAlignment="1">
      <alignment horizontal="center"/>
    </xf>
    <xf numFmtId="1" fontId="0" fillId="4" borderId="2" xfId="0" applyNumberFormat="1" applyFill="1" applyBorder="1" applyAlignment="1">
      <alignment horizontal="right" vertical="justify"/>
    </xf>
    <xf numFmtId="0" fontId="1" fillId="4" borderId="2" xfId="0" applyFont="1" applyFill="1" applyBorder="1"/>
    <xf numFmtId="165" fontId="6" fillId="3" borderId="2" xfId="0" applyNumberFormat="1" applyFont="1" applyFill="1" applyBorder="1" applyAlignment="1">
      <alignment horizontal="center" vertical="justify" textRotation="90"/>
    </xf>
    <xf numFmtId="0" fontId="8" fillId="0" borderId="0" xfId="1" applyAlignment="1" applyProtection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" xfId="0" applyBorder="1"/>
    <xf numFmtId="0" fontId="2" fillId="2" borderId="13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justify"/>
    </xf>
    <xf numFmtId="0" fontId="0" fillId="0" borderId="0" xfId="0" applyAlignment="1">
      <alignment vertical="justify"/>
    </xf>
    <xf numFmtId="0" fontId="2" fillId="2" borderId="0" xfId="0" applyFont="1" applyFill="1" applyAlignment="1">
      <alignment horizontal="center"/>
    </xf>
    <xf numFmtId="0" fontId="0" fillId="0" borderId="0" xfId="0" applyAlignment="1">
      <alignment horizontal="right"/>
    </xf>
    <xf numFmtId="0" fontId="0" fillId="0" borderId="0" xfId="0"/>
    <xf numFmtId="0" fontId="0" fillId="0" borderId="24" xfId="0" applyBorder="1"/>
    <xf numFmtId="0" fontId="0" fillId="2" borderId="0" xfId="0" applyFill="1" applyAlignment="1">
      <alignment horizontal="center"/>
    </xf>
    <xf numFmtId="0" fontId="0" fillId="2" borderId="24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2" borderId="26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164" fontId="0" fillId="3" borderId="1" xfId="0" applyNumberFormat="1" applyFill="1" applyBorder="1" applyAlignment="1" applyProtection="1">
      <alignment horizontal="center"/>
      <protection hidden="1"/>
    </xf>
    <xf numFmtId="1" fontId="0" fillId="3" borderId="1" xfId="0" applyNumberFormat="1" applyFill="1" applyBorder="1" applyAlignment="1">
      <alignment horizontal="center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2" borderId="29" xfId="0" applyFill="1" applyBorder="1" applyAlignment="1">
      <alignment horizontal="center"/>
    </xf>
    <xf numFmtId="0" fontId="0" fillId="3" borderId="27" xfId="0" applyFill="1" applyBorder="1" applyAlignment="1">
      <alignment horizontal="center"/>
    </xf>
    <xf numFmtId="0" fontId="0" fillId="3" borderId="28" xfId="0" applyFill="1" applyBorder="1" applyAlignment="1">
      <alignment horizontal="center"/>
    </xf>
    <xf numFmtId="0" fontId="0" fillId="3" borderId="29" xfId="0" applyFill="1" applyBorder="1" applyAlignment="1">
      <alignment horizontal="center"/>
    </xf>
    <xf numFmtId="0" fontId="0" fillId="2" borderId="30" xfId="0" applyFill="1" applyBorder="1" applyAlignment="1" applyProtection="1">
      <alignment horizontal="center"/>
      <protection hidden="1"/>
    </xf>
    <xf numFmtId="164" fontId="0" fillId="2" borderId="25" xfId="0" applyNumberFormat="1" applyFill="1" applyBorder="1" applyAlignment="1" applyProtection="1">
      <alignment horizontal="center"/>
      <protection hidden="1"/>
    </xf>
  </cellXfs>
  <cellStyles count="2">
    <cellStyle name="Hipervínculo" xfId="1" builtinId="8"/>
    <cellStyle name="Normal" xfId="0" builtinId="0"/>
  </cellStyles>
  <dxfs count="8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1"/>
        </patternFill>
      </fill>
    </dxf>
    <dxf>
      <fill>
        <patternFill>
          <bgColor indexed="41"/>
        </patternFill>
      </fill>
    </dxf>
    <dxf>
      <fill>
        <patternFill>
          <bgColor indexed="43"/>
        </patternFill>
      </fill>
    </dxf>
    <dxf>
      <fill>
        <patternFill>
          <bgColor indexed="11"/>
        </patternFill>
      </fill>
    </dxf>
    <dxf>
      <fill>
        <patternFill>
          <bgColor indexed="42"/>
        </patternFill>
      </fill>
    </dxf>
    <dxf>
      <fill>
        <patternFill>
          <bgColor indexed="27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de esfuerzo</a:t>
            </a:r>
          </a:p>
        </c:rich>
      </c:tx>
      <c:layout>
        <c:manualLayout>
          <c:xMode val="edge"/>
          <c:yMode val="edge"/>
          <c:x val="0.41430555998313973"/>
          <c:y val="3.846153846153846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740906161577157"/>
          <c:y val="0.24230769230769231"/>
          <c:w val="0.85425213796302768"/>
          <c:h val="0.55769230769230771"/>
        </c:manualLayout>
      </c:layout>
      <c:areaChart>
        <c:grouping val="standard"/>
        <c:varyColors val="0"/>
        <c:ser>
          <c:idx val="0"/>
          <c:order val="0"/>
          <c:tx>
            <c:v>Esfuerzo Pendiente</c:v>
          </c:tx>
          <c:spPr>
            <a:solidFill>
              <a:srgbClr val="99CCFF"/>
            </a:solidFill>
            <a:ln w="25400">
              <a:noFill/>
            </a:ln>
          </c:spPr>
          <c:cat>
            <c:strRef>
              <c:f>Datos!$H$5:$AE$5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Datos!$H$7:$AE$7</c:f>
              <c:numCache>
                <c:formatCode>General</c:formatCode>
                <c:ptCount val="24"/>
                <c:pt idx="0">
                  <c:v>400</c:v>
                </c:pt>
                <c:pt idx="1">
                  <c:v>381</c:v>
                </c:pt>
                <c:pt idx="2">
                  <c:v>366</c:v>
                </c:pt>
                <c:pt idx="3">
                  <c:v>344</c:v>
                </c:pt>
                <c:pt idx="4">
                  <c:v>320</c:v>
                </c:pt>
                <c:pt idx="5">
                  <c:v>280</c:v>
                </c:pt>
                <c:pt idx="6">
                  <c:v>254</c:v>
                </c:pt>
                <c:pt idx="7">
                  <c:v>230</c:v>
                </c:pt>
                <c:pt idx="8">
                  <c:v>210</c:v>
                </c:pt>
                <c:pt idx="9">
                  <c:v>172</c:v>
                </c:pt>
                <c:pt idx="10">
                  <c:v>142</c:v>
                </c:pt>
                <c:pt idx="11">
                  <c:v>124</c:v>
                </c:pt>
                <c:pt idx="12">
                  <c:v>110</c:v>
                </c:pt>
                <c:pt idx="13">
                  <c:v>110</c:v>
                </c:pt>
                <c:pt idx="14">
                  <c:v>110</c:v>
                </c:pt>
                <c:pt idx="15">
                  <c:v>110</c:v>
                </c:pt>
                <c:pt idx="16">
                  <c:v>110</c:v>
                </c:pt>
                <c:pt idx="17">
                  <c:v>110</c:v>
                </c:pt>
                <c:pt idx="18">
                  <c:v>110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2A-4A64-94D3-CD66526590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65295696"/>
        <c:axId val="1"/>
      </c:areaChart>
      <c:catAx>
        <c:axId val="1365295696"/>
        <c:scaling>
          <c:orientation val="minMax"/>
        </c:scaling>
        <c:delete val="0"/>
        <c:axPos val="b"/>
        <c:numFmt formatCode="[$-C0A]d\-mmm;@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Horas de trabajo pendientes</a:t>
                </a:r>
              </a:p>
            </c:rich>
          </c:tx>
          <c:layout>
            <c:manualLayout>
              <c:xMode val="edge"/>
              <c:yMode val="edge"/>
              <c:x val="3.5087719298245612E-2"/>
              <c:y val="0.1692307692307692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95696"/>
        <c:crosses val="autoZero"/>
        <c:crossBetween val="midCat"/>
      </c:valAx>
      <c:spPr>
        <a:solidFill>
          <a:srgbClr val="FFFFFF"/>
        </a:solidFill>
        <a:ln w="12700">
          <a:solidFill>
            <a:srgbClr val="969696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78002798233216797"/>
          <c:y val="8.0769230769230774E-2"/>
          <c:w val="0.17678840752193425"/>
          <c:h val="8.4615384615384606E-2"/>
        </c:manualLayout>
      </c:layout>
      <c:overlay val="0"/>
      <c:spPr>
        <a:solidFill>
          <a:srgbClr val="FFFFFF"/>
        </a:solidFill>
        <a:ln w="12700">
          <a:solidFill>
            <a:srgbClr val="808080"/>
          </a:solidFill>
          <a:prstDash val="solid"/>
        </a:ln>
        <a:effectLst>
          <a:outerShdw dist="35921" dir="2700000" algn="br">
            <a:srgbClr val="000000"/>
          </a:outerShdw>
        </a:effectLst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noFill/>
    <a:ln w="3175">
      <a:solidFill>
        <a:srgbClr val="808080"/>
      </a:solidFill>
      <a:prstDash val="solid"/>
    </a:ln>
  </c:spPr>
  <c:txPr>
    <a:bodyPr/>
    <a:lstStyle/>
    <a:p>
      <a:pPr>
        <a:defRPr sz="1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 horizontalDpi="1200" verticalDpi="12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de tareas</a:t>
            </a:r>
          </a:p>
        </c:rich>
      </c:tx>
      <c:layout>
        <c:manualLayout>
          <c:xMode val="edge"/>
          <c:yMode val="edge"/>
          <c:x val="0.42510178130567683"/>
          <c:y val="3.846153846153846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336047328419324"/>
          <c:y val="0.22307692307692309"/>
          <c:w val="0.8569511968507465"/>
          <c:h val="0.55384615384615388"/>
        </c:manualLayout>
      </c:layout>
      <c:lineChart>
        <c:grouping val="standard"/>
        <c:varyColors val="0"/>
        <c:ser>
          <c:idx val="1"/>
          <c:order val="0"/>
          <c:tx>
            <c:v>Tareas pendientes</c:v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FFCC99"/>
                </a:solidFill>
                <a:prstDash val="solid"/>
              </a:ln>
            </c:spPr>
          </c:marker>
          <c:cat>
            <c:strRef>
              <c:f>Datos!$H$5:$AE$5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Datos!$H$6:$AE$6</c:f>
              <c:numCache>
                <c:formatCode>0</c:formatCode>
                <c:ptCount val="24"/>
                <c:pt idx="0">
                  <c:v>11</c:v>
                </c:pt>
                <c:pt idx="1">
                  <c:v>11</c:v>
                </c:pt>
                <c:pt idx="2">
                  <c:v>11</c:v>
                </c:pt>
                <c:pt idx="3">
                  <c:v>11</c:v>
                </c:pt>
                <c:pt idx="4">
                  <c:v>11</c:v>
                </c:pt>
                <c:pt idx="5">
                  <c:v>10</c:v>
                </c:pt>
                <c:pt idx="6">
                  <c:v>10</c:v>
                </c:pt>
                <c:pt idx="7">
                  <c:v>9</c:v>
                </c:pt>
                <c:pt idx="8">
                  <c:v>9</c:v>
                </c:pt>
                <c:pt idx="9">
                  <c:v>8</c:v>
                </c:pt>
                <c:pt idx="10">
                  <c:v>7</c:v>
                </c:pt>
                <c:pt idx="11">
                  <c:v>6</c:v>
                </c:pt>
                <c:pt idx="12">
                  <c:v>6</c:v>
                </c:pt>
                <c:pt idx="13">
                  <c:v>6</c:v>
                </c:pt>
                <c:pt idx="14">
                  <c:v>6</c:v>
                </c:pt>
                <c:pt idx="15">
                  <c:v>6</c:v>
                </c:pt>
                <c:pt idx="16">
                  <c:v>6</c:v>
                </c:pt>
                <c:pt idx="17">
                  <c:v>6</c:v>
                </c:pt>
                <c:pt idx="18">
                  <c:v>6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891-4720-A106-2ED6FD12B8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296160"/>
        <c:axId val="1"/>
      </c:lineChart>
      <c:catAx>
        <c:axId val="1365296160"/>
        <c:scaling>
          <c:orientation val="minMax"/>
        </c:scaling>
        <c:delete val="0"/>
        <c:axPos val="b"/>
        <c:numFmt formatCode="[$-C0A]d\-mmm;@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Tareas pendientes   </a:t>
                </a:r>
              </a:p>
            </c:rich>
          </c:tx>
          <c:layout>
            <c:manualLayout>
              <c:xMode val="edge"/>
              <c:yMode val="edge"/>
              <c:x val="3.2388663967611336E-2"/>
              <c:y val="0.26923076923076922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96160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77328034400558232"/>
          <c:y val="6.5384615384615388E-2"/>
          <c:w val="0.194332267171057"/>
          <c:h val="8.4615384615384606E-2"/>
        </c:manualLayout>
      </c:layout>
      <c:overlay val="0"/>
      <c:spPr>
        <a:solidFill>
          <a:srgbClr val="FFFFFF"/>
        </a:solidFill>
        <a:ln w="3175">
          <a:solidFill>
            <a:srgbClr val="808080"/>
          </a:solidFill>
          <a:prstDash val="solid"/>
        </a:ln>
        <a:effectLst>
          <a:outerShdw dist="35921" dir="2700000" algn="br">
            <a:srgbClr val="000000"/>
          </a:outerShdw>
        </a:effectLst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noFill/>
    <a:ln w="3175">
      <a:solidFill>
        <a:srgbClr val="808080"/>
      </a:solidFill>
      <a:prstDash val="solid"/>
    </a:ln>
  </c:spPr>
  <c:txPr>
    <a:bodyPr/>
    <a:lstStyle/>
    <a:p>
      <a:pPr>
        <a:defRPr sz="1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individual</a:t>
            </a:r>
          </a:p>
        </c:rich>
      </c:tx>
      <c:layout>
        <c:manualLayout>
          <c:xMode val="edge"/>
          <c:yMode val="edge"/>
          <c:x val="0.42204357519826147"/>
          <c:y val="3.831417624521072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2311857243176195"/>
          <c:y val="0.22222305369617193"/>
          <c:w val="0.76075368672516419"/>
          <c:h val="0.58237765796238161"/>
        </c:manualLayout>
      </c:layout>
      <c:lineChart>
        <c:grouping val="standard"/>
        <c:varyColors val="0"/>
        <c:ser>
          <c:idx val="0"/>
          <c:order val="0"/>
          <c:tx>
            <c:strRef>
              <c:f>Gráficos!$A$58</c:f>
              <c:strCache>
                <c:ptCount val="1"/>
                <c:pt idx="0">
                  <c:v>Luis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Gráficos!$B$58:$Y$58</c:f>
              <c:numCache>
                <c:formatCode>0</c:formatCode>
                <c:ptCount val="24"/>
                <c:pt idx="0">
                  <c:v>180</c:v>
                </c:pt>
                <c:pt idx="1">
                  <c:v>174</c:v>
                </c:pt>
                <c:pt idx="2">
                  <c:v>168</c:v>
                </c:pt>
                <c:pt idx="3">
                  <c:v>162</c:v>
                </c:pt>
                <c:pt idx="4">
                  <c:v>156</c:v>
                </c:pt>
                <c:pt idx="5">
                  <c:v>144</c:v>
                </c:pt>
                <c:pt idx="6">
                  <c:v>138</c:v>
                </c:pt>
                <c:pt idx="7">
                  <c:v>132</c:v>
                </c:pt>
                <c:pt idx="8">
                  <c:v>126</c:v>
                </c:pt>
                <c:pt idx="9">
                  <c:v>114</c:v>
                </c:pt>
                <c:pt idx="10">
                  <c:v>102</c:v>
                </c:pt>
                <c:pt idx="11">
                  <c:v>92</c:v>
                </c:pt>
                <c:pt idx="12">
                  <c:v>86</c:v>
                </c:pt>
                <c:pt idx="13">
                  <c:v>86</c:v>
                </c:pt>
                <c:pt idx="14">
                  <c:v>86</c:v>
                </c:pt>
                <c:pt idx="15">
                  <c:v>86</c:v>
                </c:pt>
                <c:pt idx="16">
                  <c:v>86</c:v>
                </c:pt>
                <c:pt idx="17">
                  <c:v>86</c:v>
                </c:pt>
                <c:pt idx="18">
                  <c:v>86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FB3-44CF-95C3-2397B667A149}"/>
            </c:ext>
          </c:extLst>
        </c:ser>
        <c:ser>
          <c:idx val="1"/>
          <c:order val="1"/>
          <c:tx>
            <c:strRef>
              <c:f>Gráficos!$A$59</c:f>
              <c:strCache>
                <c:ptCount val="1"/>
                <c:pt idx="0">
                  <c:v>Elena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Gráficos!$B$59:$Y$59</c:f>
              <c:numCache>
                <c:formatCode>0</c:formatCode>
                <c:ptCount val="24"/>
                <c:pt idx="0">
                  <c:v>120</c:v>
                </c:pt>
                <c:pt idx="1">
                  <c:v>114</c:v>
                </c:pt>
                <c:pt idx="2">
                  <c:v>108</c:v>
                </c:pt>
                <c:pt idx="3">
                  <c:v>102</c:v>
                </c:pt>
                <c:pt idx="4">
                  <c:v>96</c:v>
                </c:pt>
                <c:pt idx="5">
                  <c:v>84</c:v>
                </c:pt>
                <c:pt idx="6">
                  <c:v>72</c:v>
                </c:pt>
                <c:pt idx="7">
                  <c:v>62</c:v>
                </c:pt>
                <c:pt idx="8">
                  <c:v>56</c:v>
                </c:pt>
                <c:pt idx="9">
                  <c:v>48</c:v>
                </c:pt>
                <c:pt idx="10">
                  <c:v>40</c:v>
                </c:pt>
                <c:pt idx="11">
                  <c:v>32</c:v>
                </c:pt>
                <c:pt idx="12">
                  <c:v>24</c:v>
                </c:pt>
                <c:pt idx="13">
                  <c:v>24</c:v>
                </c:pt>
                <c:pt idx="14">
                  <c:v>24</c:v>
                </c:pt>
                <c:pt idx="15">
                  <c:v>24</c:v>
                </c:pt>
                <c:pt idx="16">
                  <c:v>24</c:v>
                </c:pt>
                <c:pt idx="17">
                  <c:v>24</c:v>
                </c:pt>
                <c:pt idx="18">
                  <c:v>24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FB3-44CF-95C3-2397B667A149}"/>
            </c:ext>
          </c:extLst>
        </c:ser>
        <c:ser>
          <c:idx val="2"/>
          <c:order val="2"/>
          <c:tx>
            <c:strRef>
              <c:f>Gráficos!$A$60</c:f>
              <c:strCache>
                <c:ptCount val="1"/>
                <c:pt idx="0">
                  <c:v>Antonio</c:v>
                </c:pt>
              </c:strCache>
            </c:strRef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Gráficos!$B$60:$Y$60</c:f>
              <c:numCache>
                <c:formatCode>0</c:formatCode>
                <c:ptCount val="24"/>
                <c:pt idx="0">
                  <c:v>100</c:v>
                </c:pt>
                <c:pt idx="1">
                  <c:v>93</c:v>
                </c:pt>
                <c:pt idx="2">
                  <c:v>90</c:v>
                </c:pt>
                <c:pt idx="3">
                  <c:v>80</c:v>
                </c:pt>
                <c:pt idx="4">
                  <c:v>68</c:v>
                </c:pt>
                <c:pt idx="5">
                  <c:v>52</c:v>
                </c:pt>
                <c:pt idx="6">
                  <c:v>44</c:v>
                </c:pt>
                <c:pt idx="7">
                  <c:v>36</c:v>
                </c:pt>
                <c:pt idx="8">
                  <c:v>28</c:v>
                </c:pt>
                <c:pt idx="9">
                  <c:v>10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FB3-44CF-95C3-2397B667A149}"/>
            </c:ext>
          </c:extLst>
        </c:ser>
        <c:ser>
          <c:idx val="3"/>
          <c:order val="3"/>
          <c:tx>
            <c:strRef>
              <c:f>Gráficos!$A$61</c:f>
              <c:strCache>
                <c:ptCount val="1"/>
                <c:pt idx="0">
                  <c:v>Margarita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Gráficos!$B$61:$Y$61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FB3-44CF-95C3-2397B667A149}"/>
            </c:ext>
          </c:extLst>
        </c:ser>
        <c:ser>
          <c:idx val="4"/>
          <c:order val="4"/>
          <c:tx>
            <c:strRef>
              <c:f>Gráficos!$A$62</c:f>
              <c:strCache>
                <c:ptCount val="1"/>
                <c:pt idx="0">
                  <c:v>Juan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Gráficos!$B$62:$Y$62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FB3-44CF-95C3-2397B667A149}"/>
            </c:ext>
          </c:extLst>
        </c:ser>
        <c:ser>
          <c:idx val="5"/>
          <c:order val="5"/>
          <c:tx>
            <c:strRef>
              <c:f>Gráficos!$A$63</c:f>
              <c:strCache>
                <c:ptCount val="1"/>
                <c:pt idx="0">
                  <c:v>Eugenio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Gráficos!$B$63:$Y$63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FB3-44CF-95C3-2397B667A149}"/>
            </c:ext>
          </c:extLst>
        </c:ser>
        <c:ser>
          <c:idx val="6"/>
          <c:order val="6"/>
          <c:tx>
            <c:strRef>
              <c:f>Gráficos!$A$64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008080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Gráficos!$B$64:$Y$64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FB3-44CF-95C3-2397B667A149}"/>
            </c:ext>
          </c:extLst>
        </c:ser>
        <c:ser>
          <c:idx val="7"/>
          <c:order val="7"/>
          <c:tx>
            <c:strRef>
              <c:f>Gráficos!$A$65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Gráficos!$B$65:$Y$65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EFB3-44CF-95C3-2397B667A149}"/>
            </c:ext>
          </c:extLst>
        </c:ser>
        <c:ser>
          <c:idx val="8"/>
          <c:order val="8"/>
          <c:tx>
            <c:strRef>
              <c:f>Gráficos!$A$66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00CCFF"/>
              </a:solidFill>
              <a:prstDash val="solid"/>
            </a:ln>
          </c:spPr>
          <c:marker>
            <c:symbol val="dash"/>
            <c:size val="5"/>
            <c:spPr>
              <a:noFill/>
              <a:ln>
                <a:solidFill>
                  <a:srgbClr val="00CCFF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Gráficos!$B$66:$Y$66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EFB3-44CF-95C3-2397B667A149}"/>
            </c:ext>
          </c:extLst>
        </c:ser>
        <c:ser>
          <c:idx val="10"/>
          <c:order val="9"/>
          <c:tx>
            <c:strRef>
              <c:f>Gráficos!$A$67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CCFFCC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CCFFCC"/>
              </a:solidFill>
              <a:ln>
                <a:solidFill>
                  <a:srgbClr val="CCFFCC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Gráficos!$B$67:$Y$67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EFB3-44CF-95C3-2397B667A149}"/>
            </c:ext>
          </c:extLst>
        </c:ser>
        <c:ser>
          <c:idx val="9"/>
          <c:order val="10"/>
          <c:tx>
            <c:strRef>
              <c:f>Gráficos!$A$68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CCFFFF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CCFFFF"/>
              </a:solidFill>
              <a:ln>
                <a:solidFill>
                  <a:srgbClr val="CCFFFF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Gráficos!$B$68:$Y$68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EFB3-44CF-95C3-2397B667A149}"/>
            </c:ext>
          </c:extLst>
        </c:ser>
        <c:ser>
          <c:idx val="11"/>
          <c:order val="11"/>
          <c:tx>
            <c:strRef>
              <c:f>Gráficos!$A$69</c:f>
              <c:strCache>
                <c:ptCount val="1"/>
                <c:pt idx="0">
                  <c:v>0</c:v>
                </c:pt>
              </c:strCache>
            </c:strRef>
          </c:tx>
          <c:spPr>
            <a:ln w="12700">
              <a:solidFill>
                <a:srgbClr val="FFFF99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99"/>
              </a:solidFill>
              <a:ln>
                <a:solidFill>
                  <a:srgbClr val="FFFF99"/>
                </a:solidFill>
                <a:prstDash val="solid"/>
              </a:ln>
            </c:spPr>
          </c:marker>
          <c:cat>
            <c:strRef>
              <c:f>Gráficos!$B$57:$Y$57</c:f>
              <c:strCache>
                <c:ptCount val="19"/>
                <c:pt idx="0">
                  <c:v>1-oct.</c:v>
                </c:pt>
                <c:pt idx="1">
                  <c:v>2-oct.</c:v>
                </c:pt>
                <c:pt idx="2">
                  <c:v>3-oct.</c:v>
                </c:pt>
                <c:pt idx="3">
                  <c:v>6-oct.</c:v>
                </c:pt>
                <c:pt idx="4">
                  <c:v>7-oct.</c:v>
                </c:pt>
                <c:pt idx="5">
                  <c:v>8-oct.</c:v>
                </c:pt>
                <c:pt idx="6">
                  <c:v>9-oct.</c:v>
                </c:pt>
                <c:pt idx="7">
                  <c:v>10-oct.</c:v>
                </c:pt>
                <c:pt idx="8">
                  <c:v>14-oct.</c:v>
                </c:pt>
                <c:pt idx="9">
                  <c:v>15-oct.</c:v>
                </c:pt>
                <c:pt idx="10">
                  <c:v>16-oct.</c:v>
                </c:pt>
                <c:pt idx="11">
                  <c:v>17-oct.</c:v>
                </c:pt>
                <c:pt idx="12">
                  <c:v>20-oct.</c:v>
                </c:pt>
                <c:pt idx="13">
                  <c:v>21-oct.</c:v>
                </c:pt>
                <c:pt idx="14">
                  <c:v>22-oct.</c:v>
                </c:pt>
                <c:pt idx="15">
                  <c:v>23-oct.</c:v>
                </c:pt>
                <c:pt idx="16">
                  <c:v>24-oct.</c:v>
                </c:pt>
                <c:pt idx="17">
                  <c:v>27-oct.</c:v>
                </c:pt>
                <c:pt idx="18">
                  <c:v>28-oct.</c:v>
                </c:pt>
              </c:strCache>
            </c:strRef>
          </c:cat>
          <c:val>
            <c:numRef>
              <c:f>Gráficos!$B$69:$Y$69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EFB3-44CF-95C3-2397B667A1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7659552"/>
        <c:axId val="1"/>
      </c:lineChart>
      <c:dateAx>
        <c:axId val="1367659552"/>
        <c:scaling>
          <c:orientation val="minMax"/>
        </c:scaling>
        <c:delete val="0"/>
        <c:axPos val="b"/>
        <c:numFmt formatCode="[$-C0A]d\-mmm;@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5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"/>
        <c:crosses val="autoZero"/>
        <c:auto val="1"/>
        <c:lblOffset val="100"/>
        <c:baseTimeUnit val="days"/>
        <c:majorUnit val="1"/>
        <c:minorUnit val="1"/>
      </c:date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Horas pendientes</a:t>
                </a:r>
              </a:p>
            </c:rich>
          </c:tx>
          <c:layout>
            <c:manualLayout>
              <c:xMode val="edge"/>
              <c:yMode val="edge"/>
              <c:x val="0.1545700335845116"/>
              <c:y val="0.29502036383383112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7659552"/>
        <c:crosses val="autoZero"/>
        <c:crossBetween val="between"/>
      </c:valAx>
      <c:spPr>
        <a:noFill/>
        <a:ln w="12700">
          <a:solidFill>
            <a:srgbClr val="C0C0C0"/>
          </a:solidFill>
          <a:prstDash val="solid"/>
        </a:ln>
      </c:spPr>
    </c:plotArea>
    <c:legend>
      <c:legendPos val="l"/>
      <c:layout>
        <c:manualLayout>
          <c:xMode val="edge"/>
          <c:yMode val="edge"/>
          <c:x val="2.2849462365591398E-2"/>
          <c:y val="6.5134501865427741E-2"/>
          <c:w val="0.10215067874580191"/>
          <c:h val="0.87739785400388159"/>
        </c:manualLayout>
      </c:layout>
      <c:overlay val="0"/>
      <c:spPr>
        <a:solidFill>
          <a:srgbClr val="FFFFFF"/>
        </a:solidFill>
        <a:ln w="3175">
          <a:solidFill>
            <a:srgbClr val="808080"/>
          </a:solidFill>
          <a:prstDash val="solid"/>
        </a:ln>
        <a:effectLst>
          <a:outerShdw dist="35921" dir="2700000" algn="br">
            <a:srgbClr val="000000"/>
          </a:outerShdw>
        </a:effectLst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 horizontalDpi="1200" verticalDpi="12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emf"/><Relationship Id="rId1" Type="http://schemas.openxmlformats.org/officeDocument/2006/relationships/hyperlink" Target="http://www.roiagile.com/" TargetMode="External"/><Relationship Id="rId4" Type="http://schemas.openxmlformats.org/officeDocument/2006/relationships/image" Target="../media/image3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28575</xdr:rowOff>
    </xdr:from>
    <xdr:to>
      <xdr:col>8</xdr:col>
      <xdr:colOff>28575</xdr:colOff>
      <xdr:row>37</xdr:row>
      <xdr:rowOff>28575</xdr:rowOff>
    </xdr:to>
    <xdr:grpSp>
      <xdr:nvGrpSpPr>
        <xdr:cNvPr id="7194" name="3 Grup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4C3A960-EC75-0ED0-CBB4-56424C94DFEF}"/>
            </a:ext>
          </a:extLst>
        </xdr:cNvPr>
        <xdr:cNvGrpSpPr>
          <a:grpSpLocks/>
        </xdr:cNvGrpSpPr>
      </xdr:nvGrpSpPr>
      <xdr:grpSpPr bwMode="auto">
        <a:xfrm>
          <a:off x="0" y="28575"/>
          <a:ext cx="6124575" cy="5991225"/>
          <a:chOff x="0" y="28575"/>
          <a:chExt cx="6124575" cy="5991225"/>
        </a:xfrm>
      </xdr:grpSpPr>
      <xdr:pic>
        <xdr:nvPicPr>
          <xdr:cNvPr id="7195" name="Picture 9">
            <a:extLst>
              <a:ext uri="{FF2B5EF4-FFF2-40B4-BE49-F238E27FC236}">
                <a16:creationId xmlns:a16="http://schemas.microsoft.com/office/drawing/2014/main" id="{E25FCF68-0EA2-AF10-D098-CE0EF4FB3B4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t="7310" b="28831"/>
          <a:stretch>
            <a:fillRect/>
          </a:stretch>
        </xdr:blipFill>
        <xdr:spPr bwMode="auto">
          <a:xfrm>
            <a:off x="0" y="28575"/>
            <a:ext cx="6124575" cy="5991225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7196" name="2 Imagen" descr="Nuevo isologo ROI.jpg">
            <a:extLst>
              <a:ext uri="{FF2B5EF4-FFF2-40B4-BE49-F238E27FC236}">
                <a16:creationId xmlns:a16="http://schemas.microsoft.com/office/drawing/2014/main" id="{2EACDFDF-26B3-A36E-7B5A-BA6DB9D7FE1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86251" y="95250"/>
            <a:ext cx="1771649" cy="134459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 editAs="oneCell">
    <xdr:from>
      <xdr:col>5</xdr:col>
      <xdr:colOff>455664</xdr:colOff>
      <xdr:row>0</xdr:row>
      <xdr:rowOff>38196</xdr:rowOff>
    </xdr:from>
    <xdr:to>
      <xdr:col>7</xdr:col>
      <xdr:colOff>752475</xdr:colOff>
      <xdr:row>12</xdr:row>
      <xdr:rowOff>66675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6BA4C30-635D-19CD-29D2-B72A46B3A0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65664" y="38196"/>
          <a:ext cx="1820811" cy="197157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714375</xdr:colOff>
      <xdr:row>4</xdr:row>
      <xdr:rowOff>19050</xdr:rowOff>
    </xdr:from>
    <xdr:to>
      <xdr:col>23</xdr:col>
      <xdr:colOff>95250</xdr:colOff>
      <xdr:row>19</xdr:row>
      <xdr:rowOff>66675</xdr:rowOff>
    </xdr:to>
    <xdr:graphicFrame macro="">
      <xdr:nvGraphicFramePr>
        <xdr:cNvPr id="3095" name="Chart 2">
          <a:extLst>
            <a:ext uri="{FF2B5EF4-FFF2-40B4-BE49-F238E27FC236}">
              <a16:creationId xmlns:a16="http://schemas.microsoft.com/office/drawing/2014/main" id="{CAA2FC9D-BBF0-1C86-292D-D3B06FE801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oneCell">
    <xdr:from>
      <xdr:col>0</xdr:col>
      <xdr:colOff>723900</xdr:colOff>
      <xdr:row>20</xdr:row>
      <xdr:rowOff>19050</xdr:rowOff>
    </xdr:from>
    <xdr:to>
      <xdr:col>23</xdr:col>
      <xdr:colOff>104775</xdr:colOff>
      <xdr:row>35</xdr:row>
      <xdr:rowOff>66675</xdr:rowOff>
    </xdr:to>
    <xdr:graphicFrame macro="">
      <xdr:nvGraphicFramePr>
        <xdr:cNvPr id="3096" name="Chart 3">
          <a:extLst>
            <a:ext uri="{FF2B5EF4-FFF2-40B4-BE49-F238E27FC236}">
              <a16:creationId xmlns:a16="http://schemas.microsoft.com/office/drawing/2014/main" id="{AE97999B-2C98-4AEF-6230-8D4331A303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752475</xdr:colOff>
      <xdr:row>36</xdr:row>
      <xdr:rowOff>104775</xdr:rowOff>
    </xdr:from>
    <xdr:to>
      <xdr:col>23</xdr:col>
      <xdr:colOff>161925</xdr:colOff>
      <xdr:row>52</xdr:row>
      <xdr:rowOff>0</xdr:rowOff>
    </xdr:to>
    <xdr:graphicFrame macro="">
      <xdr:nvGraphicFramePr>
        <xdr:cNvPr id="3097" name="Chart 4">
          <a:extLst>
            <a:ext uri="{FF2B5EF4-FFF2-40B4-BE49-F238E27FC236}">
              <a16:creationId xmlns:a16="http://schemas.microsoft.com/office/drawing/2014/main" id="{9AF5824B-8CC9-E55E-151D-469E90EC512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fo@roiagile.com?subject=Dudas%20metodolog&#237;a%20SCRU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9:D39"/>
  <sheetViews>
    <sheetView tabSelected="1" workbookViewId="0">
      <selection activeCell="K16" sqref="K16"/>
    </sheetView>
  </sheetViews>
  <sheetFormatPr baseColWidth="10" defaultRowHeight="12.75" x14ac:dyDescent="0.2"/>
  <cols>
    <col min="4" max="4" width="11.42578125" customWidth="1"/>
  </cols>
  <sheetData>
    <row r="39" spans="1:4" x14ac:dyDescent="0.2">
      <c r="A39" s="40" t="s">
        <v>52</v>
      </c>
      <c r="B39" s="40"/>
      <c r="C39" s="40"/>
      <c r="D39" s="40"/>
    </row>
  </sheetData>
  <mergeCells count="1">
    <mergeCell ref="A39:D39"/>
  </mergeCells>
  <phoneticPr fontId="1" type="noConversion"/>
  <hyperlinks>
    <hyperlink ref="A39:D39" r:id="rId1" display="Cualquier duda, enviar consulta por mail" xr:uid="{00000000-0004-0000-0000-000000000000}"/>
  </hyperlinks>
  <pageMargins left="0.64" right="0.55000000000000004" top="0.6" bottom="0.64" header="0" footer="0"/>
  <pageSetup paperSize="9" orientation="portrait" horizontalDpi="1200" verticalDpi="1200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10"/>
  </sheetPr>
  <dimension ref="A5:G33"/>
  <sheetViews>
    <sheetView showGridLines="0" showRowColHeaders="0" showZeros="0" topLeftCell="A28" workbookViewId="0">
      <selection activeCell="D23" sqref="D23"/>
    </sheetView>
  </sheetViews>
  <sheetFormatPr baseColWidth="10" defaultRowHeight="12.75" x14ac:dyDescent="0.2"/>
  <cols>
    <col min="1" max="4" width="15.7109375" customWidth="1"/>
  </cols>
  <sheetData>
    <row r="5" spans="1:4" x14ac:dyDescent="0.2">
      <c r="A5" s="47" t="s">
        <v>44</v>
      </c>
      <c r="B5" s="48"/>
      <c r="C5" s="48"/>
      <c r="D5" s="49"/>
    </row>
    <row r="6" spans="1:4" x14ac:dyDescent="0.2">
      <c r="A6" s="50" t="s">
        <v>51</v>
      </c>
      <c r="B6" s="51"/>
      <c r="C6" s="51"/>
      <c r="D6" s="52"/>
    </row>
    <row r="8" spans="1:4" x14ac:dyDescent="0.2">
      <c r="A8" s="21" t="s">
        <v>2</v>
      </c>
      <c r="B8" s="22" t="s">
        <v>29</v>
      </c>
      <c r="C8" s="22" t="s">
        <v>22</v>
      </c>
      <c r="D8" s="23" t="s">
        <v>30</v>
      </c>
    </row>
    <row r="9" spans="1:4" x14ac:dyDescent="0.2">
      <c r="A9" s="15">
        <v>1</v>
      </c>
      <c r="B9" s="16">
        <v>41913</v>
      </c>
      <c r="C9" s="17">
        <v>20</v>
      </c>
      <c r="D9" s="15">
        <v>6</v>
      </c>
    </row>
    <row r="12" spans="1:4" x14ac:dyDescent="0.2">
      <c r="A12" s="41" t="s">
        <v>28</v>
      </c>
      <c r="B12" s="42"/>
      <c r="C12" s="43" t="s">
        <v>21</v>
      </c>
      <c r="D12" s="45" t="s">
        <v>42</v>
      </c>
    </row>
    <row r="13" spans="1:4" x14ac:dyDescent="0.2">
      <c r="A13" s="19" t="s">
        <v>19</v>
      </c>
      <c r="B13" s="20" t="s">
        <v>20</v>
      </c>
      <c r="C13" s="44"/>
      <c r="D13" s="46"/>
    </row>
    <row r="14" spans="1:4" x14ac:dyDescent="0.2">
      <c r="A14" s="11" t="s">
        <v>7</v>
      </c>
      <c r="B14" s="13" t="s">
        <v>1</v>
      </c>
      <c r="C14" s="11" t="s">
        <v>14</v>
      </c>
      <c r="D14" s="24">
        <v>41001</v>
      </c>
    </row>
    <row r="15" spans="1:4" x14ac:dyDescent="0.2">
      <c r="A15" s="11" t="s">
        <v>47</v>
      </c>
      <c r="B15" s="13" t="s">
        <v>10</v>
      </c>
      <c r="C15" s="11" t="s">
        <v>16</v>
      </c>
      <c r="D15" s="24">
        <v>41760</v>
      </c>
    </row>
    <row r="16" spans="1:4" x14ac:dyDescent="0.2">
      <c r="A16" s="11" t="s">
        <v>8</v>
      </c>
      <c r="B16" s="13" t="s">
        <v>11</v>
      </c>
      <c r="C16" s="11" t="s">
        <v>15</v>
      </c>
      <c r="D16" s="24">
        <v>41784</v>
      </c>
    </row>
    <row r="17" spans="1:7" x14ac:dyDescent="0.2">
      <c r="A17" s="11" t="s">
        <v>9</v>
      </c>
      <c r="B17" s="13" t="s">
        <v>12</v>
      </c>
      <c r="C17" s="11" t="s">
        <v>50</v>
      </c>
      <c r="D17" s="24">
        <v>41810</v>
      </c>
    </row>
    <row r="18" spans="1:7" x14ac:dyDescent="0.2">
      <c r="A18" s="11" t="s">
        <v>13</v>
      </c>
      <c r="B18" s="13"/>
      <c r="C18" s="11" t="s">
        <v>17</v>
      </c>
      <c r="D18" s="24">
        <v>41829</v>
      </c>
    </row>
    <row r="19" spans="1:7" x14ac:dyDescent="0.2">
      <c r="A19" s="11"/>
      <c r="B19" s="13"/>
      <c r="C19" s="11" t="s">
        <v>18</v>
      </c>
      <c r="D19" s="24">
        <v>41838</v>
      </c>
    </row>
    <row r="20" spans="1:7" x14ac:dyDescent="0.2">
      <c r="A20" s="11"/>
      <c r="B20" s="13"/>
      <c r="C20" s="11"/>
      <c r="D20" s="24">
        <v>41925</v>
      </c>
    </row>
    <row r="21" spans="1:7" x14ac:dyDescent="0.2">
      <c r="A21" s="11"/>
      <c r="B21" s="13"/>
      <c r="C21" s="11"/>
      <c r="D21" s="24">
        <v>41967</v>
      </c>
    </row>
    <row r="22" spans="1:7" x14ac:dyDescent="0.2">
      <c r="A22" s="11"/>
      <c r="B22" s="13"/>
      <c r="C22" s="11"/>
      <c r="D22" s="24">
        <v>41981</v>
      </c>
    </row>
    <row r="23" spans="1:7" x14ac:dyDescent="0.2">
      <c r="A23" s="11"/>
      <c r="B23" s="13"/>
      <c r="C23" s="11"/>
      <c r="D23" s="24"/>
    </row>
    <row r="24" spans="1:7" x14ac:dyDescent="0.2">
      <c r="A24" s="11"/>
      <c r="B24" s="13"/>
      <c r="C24" s="11"/>
      <c r="D24" s="24"/>
    </row>
    <row r="25" spans="1:7" x14ac:dyDescent="0.2">
      <c r="A25" s="12"/>
      <c r="B25" s="14"/>
      <c r="C25" s="12"/>
      <c r="D25" s="25"/>
    </row>
    <row r="31" spans="1:7" x14ac:dyDescent="0.2">
      <c r="F31" s="10"/>
      <c r="G31" s="10"/>
    </row>
    <row r="32" spans="1:7" x14ac:dyDescent="0.2">
      <c r="F32" s="10"/>
      <c r="G32" s="10"/>
    </row>
    <row r="33" spans="6:7" x14ac:dyDescent="0.2">
      <c r="F33" s="10"/>
      <c r="G33" s="10"/>
    </row>
  </sheetData>
  <mergeCells count="5">
    <mergeCell ref="A12:B12"/>
    <mergeCell ref="C12:C13"/>
    <mergeCell ref="D12:D13"/>
    <mergeCell ref="A5:D5"/>
    <mergeCell ref="A6:D6"/>
  </mergeCells>
  <phoneticPr fontId="1" type="noConversion"/>
  <dataValidations count="3">
    <dataValidation type="whole" allowBlank="1" showInputMessage="1" showErrorMessage="1" errorTitle="Valor incorrecto" error="Duración mínima 3, máxima 24 (días laborables)" sqref="C9" xr:uid="{00000000-0002-0000-0100-000000000000}">
      <formula1>3</formula1>
      <formula2>24</formula2>
    </dataValidation>
    <dataValidation type="date" operator="greaterThanOrEqual" allowBlank="1" showInputMessage="1" showErrorMessage="1" errorTitle="Valir incorrecto" error="El valor debe ser una fecha" sqref="B9" xr:uid="{00000000-0002-0000-0100-000001000000}">
      <formula1>1</formula1>
    </dataValidation>
    <dataValidation type="whole" operator="greaterThanOrEqual" allowBlank="1" showInputMessage="1" showErrorMessage="1" errorTitle="Valor incorrecto" error="Debe ser un valor entero mayor de 0" sqref="A9" xr:uid="{00000000-0002-0000-0100-000002000000}">
      <formula1>1</formula1>
    </dataValidation>
  </dataValidations>
  <printOptions horizontalCentered="1"/>
  <pageMargins left="0.78740157480314965" right="0.78740157480314965" top="0.98425196850393704" bottom="0.98425196850393704" header="0" footer="0.19685039370078741"/>
  <pageSetup paperSize="9" orientation="portrait" horizontalDpi="1200" verticalDpi="1200" r:id="rId1"/>
  <headerFooter alignWithMargins="0">
    <oddFooter>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12"/>
  </sheetPr>
  <dimension ref="A3:AO510"/>
  <sheetViews>
    <sheetView showGridLines="0" showRowColHeaders="0" showZeros="0" workbookViewId="0">
      <pane xSplit="7" ySplit="9" topLeftCell="H10" activePane="bottomRight" state="frozen"/>
      <selection pane="topRight" activeCell="F1" sqref="F1"/>
      <selection pane="bottomLeft" activeCell="A10" sqref="A10"/>
      <selection pane="bottomRight" activeCell="I5" sqref="I5"/>
    </sheetView>
  </sheetViews>
  <sheetFormatPr baseColWidth="10" defaultRowHeight="12.75" x14ac:dyDescent="0.2"/>
  <cols>
    <col min="1" max="5" width="10.140625" customWidth="1"/>
    <col min="6" max="6" width="9.7109375" customWidth="1"/>
    <col min="8" max="8" width="4.28515625" customWidth="1"/>
    <col min="9" max="9" width="3.85546875" customWidth="1"/>
    <col min="10" max="32" width="4.28515625" customWidth="1"/>
    <col min="39" max="41" width="0" hidden="1" customWidth="1"/>
  </cols>
  <sheetData>
    <row r="3" spans="1:41" x14ac:dyDescent="0.2">
      <c r="C3" s="26" t="s">
        <v>23</v>
      </c>
      <c r="D3" s="26" t="s">
        <v>25</v>
      </c>
      <c r="E3" s="26" t="s">
        <v>24</v>
      </c>
      <c r="I3" s="18"/>
    </row>
    <row r="4" spans="1:41" x14ac:dyDescent="0.2">
      <c r="C4" s="31">
        <f>Config!A9</f>
        <v>1</v>
      </c>
      <c r="D4" s="32">
        <f>Config!B9</f>
        <v>41913</v>
      </c>
      <c r="E4" s="33">
        <f>Config!C9</f>
        <v>20</v>
      </c>
      <c r="H4" s="36" t="str">
        <f t="shared" ref="H4:AA4" si="0">IF(H5=""," ",CHOOSE(WEEKDAY(H5,2),"L","M","X","J","V","S","D"))</f>
        <v>X</v>
      </c>
      <c r="I4" s="36" t="str">
        <f t="shared" si="0"/>
        <v>J</v>
      </c>
      <c r="J4" s="36" t="str">
        <f t="shared" si="0"/>
        <v>V</v>
      </c>
      <c r="K4" s="36" t="str">
        <f t="shared" si="0"/>
        <v>L</v>
      </c>
      <c r="L4" s="36" t="str">
        <f t="shared" si="0"/>
        <v>M</v>
      </c>
      <c r="M4" s="36" t="str">
        <f t="shared" si="0"/>
        <v>X</v>
      </c>
      <c r="N4" s="36" t="str">
        <f t="shared" si="0"/>
        <v>J</v>
      </c>
      <c r="O4" s="36" t="str">
        <f t="shared" si="0"/>
        <v>V</v>
      </c>
      <c r="P4" s="36" t="str">
        <f t="shared" si="0"/>
        <v>M</v>
      </c>
      <c r="Q4" s="36" t="str">
        <f t="shared" si="0"/>
        <v>X</v>
      </c>
      <c r="R4" s="36" t="str">
        <f t="shared" si="0"/>
        <v>J</v>
      </c>
      <c r="S4" s="36" t="str">
        <f t="shared" si="0"/>
        <v>V</v>
      </c>
      <c r="T4" s="36" t="str">
        <f t="shared" si="0"/>
        <v>L</v>
      </c>
      <c r="U4" s="36" t="str">
        <f t="shared" si="0"/>
        <v>M</v>
      </c>
      <c r="V4" s="36" t="str">
        <f t="shared" si="0"/>
        <v>X</v>
      </c>
      <c r="W4" s="36" t="str">
        <f t="shared" si="0"/>
        <v>J</v>
      </c>
      <c r="X4" s="36" t="str">
        <f t="shared" si="0"/>
        <v>V</v>
      </c>
      <c r="Y4" s="36" t="str">
        <f t="shared" si="0"/>
        <v>L</v>
      </c>
      <c r="Z4" s="36" t="str">
        <f t="shared" si="0"/>
        <v>M</v>
      </c>
      <c r="AA4" s="36" t="str">
        <f t="shared" si="0"/>
        <v xml:space="preserve"> </v>
      </c>
      <c r="AB4" s="36" t="str">
        <f>IF(AB5=""," ",CHOOSE(WEEKDAY(AB5,2),"L","M","X","J","V","S","D"))</f>
        <v xml:space="preserve"> </v>
      </c>
      <c r="AC4" s="36" t="str">
        <f>IF(AC5=""," ",CHOOSE(WEEKDAY(AC5,2),"L","M","X","J","V","S","D"))</f>
        <v xml:space="preserve"> </v>
      </c>
      <c r="AD4" s="36" t="str">
        <f>IF(AD5=""," ",CHOOSE(WEEKDAY(AD5,2),"L","M","X","J","V","S","D"))</f>
        <v xml:space="preserve"> </v>
      </c>
      <c r="AE4" s="36" t="str">
        <f>IF(AE5=""," ",CHOOSE(WEEKDAY(AE5,2),"L","M","X","J","V","S","D"))</f>
        <v xml:space="preserve"> </v>
      </c>
      <c r="AF4" s="1"/>
    </row>
    <row r="5" spans="1:41" s="4" customFormat="1" ht="33" customHeight="1" x14ac:dyDescent="0.2">
      <c r="H5" s="39">
        <f>Config!B9</f>
        <v>41913</v>
      </c>
      <c r="I5" s="39">
        <f>IF(AND(H5&lt;WORKDAY($D$4,$E$4)-1,H5&lt;&gt;0),WORKDAY(H5,1,Config!$D$14:$D$25),"")</f>
        <v>41914</v>
      </c>
      <c r="J5" s="39">
        <f>IF(AND(I5&lt;WORKDAY($D$4,$E$4)-1,I5&lt;&gt;0),WORKDAY(I5,1,Config!$D$14:$D$25),"")</f>
        <v>41915</v>
      </c>
      <c r="K5" s="39">
        <f>IF(AND(J5&lt;WORKDAY($D$4,$E$4)-1,J5&lt;&gt;0),WORKDAY(J5,1,Config!$D$14:$D$25),"")</f>
        <v>41918</v>
      </c>
      <c r="L5" s="39">
        <f>IF(AND(K5&lt;WORKDAY($D$4,$E$4)-1,K5&lt;&gt;0),WORKDAY(K5,1,Config!$D$14:$D$25),"")</f>
        <v>41919</v>
      </c>
      <c r="M5" s="39">
        <f>IF(AND(L5&lt;WORKDAY($D$4,$E$4)-1,L5&lt;&gt;0),WORKDAY(L5,1,Config!$D$14:$D$25),"")</f>
        <v>41920</v>
      </c>
      <c r="N5" s="39">
        <f>IF(AND(M5&lt;WORKDAY($D$4,$E$4)-1,M5&lt;&gt;0),WORKDAY(M5,1,Config!$D$14:$D$25),"")</f>
        <v>41921</v>
      </c>
      <c r="O5" s="39">
        <f>IF(AND(N5&lt;WORKDAY($D$4,$E$4)-1,N5&lt;&gt;0),WORKDAY(N5,1,Config!$D$14:$D$25),"")</f>
        <v>41922</v>
      </c>
      <c r="P5" s="39">
        <f>IF(AND(O5&lt;WORKDAY($D$4,$E$4)-1,O5&lt;&gt;0),WORKDAY(O5,1,Config!$D$14:$D$25),"")</f>
        <v>41926</v>
      </c>
      <c r="Q5" s="39">
        <f>IF(AND(P5&lt;WORKDAY($D$4,$E$4)-1,P5&lt;&gt;0),WORKDAY(P5,1,Config!$D$14:$D$25),"")</f>
        <v>41927</v>
      </c>
      <c r="R5" s="39">
        <f>IF(AND(Q5&lt;WORKDAY($D$4,$E$4)-1,Q5&lt;&gt;0),WORKDAY(Q5,1,Config!$D$14:$D$25),"")</f>
        <v>41928</v>
      </c>
      <c r="S5" s="39">
        <f>IF(AND(R5&lt;WORKDAY($D$4,$E$4)-1,R5&lt;&gt;0),WORKDAY(R5,1,Config!$D$14:$D$25),"")</f>
        <v>41929</v>
      </c>
      <c r="T5" s="39">
        <f>IF(AND(S5&lt;WORKDAY($D$4,$E$4)-1,S5&lt;&gt;0),WORKDAY(S5,1,Config!$D$14:$D$25),"")</f>
        <v>41932</v>
      </c>
      <c r="U5" s="39">
        <f>IF(AND(T5&lt;WORKDAY($D$4,$E$4)-1,T5&lt;&gt;0),WORKDAY(T5,1,Config!$D$14:$D$25),"")</f>
        <v>41933</v>
      </c>
      <c r="V5" s="39">
        <f>IF(AND(U5&lt;WORKDAY($D$4,$E$4)-1,U5&lt;&gt;0),WORKDAY(U5,1,Config!$D$14:$D$25),"")</f>
        <v>41934</v>
      </c>
      <c r="W5" s="39">
        <f>IF(AND(V5&lt;WORKDAY($D$4,$E$4)-1,V5&lt;&gt;0),WORKDAY(V5,1,Config!$D$14:$D$25),"")</f>
        <v>41935</v>
      </c>
      <c r="X5" s="39">
        <f>IF(AND(W5&lt;WORKDAY($D$4,$E$4)-1,W5&lt;&gt;0),WORKDAY(W5,1,Config!$D$14:$D$25),"")</f>
        <v>41936</v>
      </c>
      <c r="Y5" s="39">
        <f>IF(AND(X5&lt;WORKDAY($D$4,$E$4)-1,X5&lt;&gt;0),WORKDAY(X5,1,Config!$D$14:$D$25),"")</f>
        <v>41939</v>
      </c>
      <c r="Z5" s="39">
        <f>IF(AND(Y5&lt;WORKDAY($D$4,$E$4)-1,Y5&lt;&gt;0),WORKDAY(Y5,1,Config!$D$14:$D$25),"")</f>
        <v>41940</v>
      </c>
      <c r="AA5" s="39" t="str">
        <f>IF(AND(Z5&lt;WORKDAY($D$4,$E$4)-1,Z5&lt;&gt;0),WORKDAY(Z5,1,Config!$D$14:$D$25),"")</f>
        <v/>
      </c>
      <c r="AB5" s="39" t="str">
        <f>IF(AND(AA5&lt;WORKDAY($D$4,$E$4)-1,AA5&lt;&gt;0),WORKDAY(AA5,1,Config!$D$14:$D$25),"")</f>
        <v/>
      </c>
      <c r="AC5" s="39" t="str">
        <f>IF(AND(AB5&lt;WORKDAY($D$4,$E$4)-1,AB5&lt;&gt;0),WORKDAY(AB5,1,Config!$D$14:$D$25),"")</f>
        <v/>
      </c>
      <c r="AD5" s="39" t="str">
        <f>IF(AND(AC5&lt;WORKDAY($D$4,$E$4)-1,AC5&lt;&gt;0),WORKDAY(AC5,1,Config!$D$14:$D$25),"")</f>
        <v/>
      </c>
      <c r="AE5" s="39" t="str">
        <f>IF(AND(AD5&lt;WORKDAY($D$4,$E$4)-1,AD5&lt;&gt;0),WORKDAY(AD5,1,Config!$D$14:$D$25),"")</f>
        <v/>
      </c>
      <c r="AF5" s="5"/>
    </row>
    <row r="6" spans="1:41" s="4" customFormat="1" ht="12.75" customHeight="1" x14ac:dyDescent="0.2">
      <c r="E6" s="57" t="s">
        <v>26</v>
      </c>
      <c r="F6" s="58"/>
      <c r="G6" s="58"/>
      <c r="H6" s="37">
        <f>COUNTIF(H10:H1002,"&gt;0")</f>
        <v>11</v>
      </c>
      <c r="I6" s="37">
        <f t="shared" ref="I6:AE6" si="1">COUNTIF(I10:I1002,"&gt;0")</f>
        <v>11</v>
      </c>
      <c r="J6" s="37">
        <f t="shared" si="1"/>
        <v>11</v>
      </c>
      <c r="K6" s="37">
        <f t="shared" si="1"/>
        <v>11</v>
      </c>
      <c r="L6" s="37">
        <f t="shared" si="1"/>
        <v>11</v>
      </c>
      <c r="M6" s="37">
        <f t="shared" si="1"/>
        <v>10</v>
      </c>
      <c r="N6" s="37">
        <f t="shared" si="1"/>
        <v>10</v>
      </c>
      <c r="O6" s="37">
        <f t="shared" si="1"/>
        <v>9</v>
      </c>
      <c r="P6" s="37">
        <f t="shared" si="1"/>
        <v>9</v>
      </c>
      <c r="Q6" s="37">
        <f t="shared" si="1"/>
        <v>8</v>
      </c>
      <c r="R6" s="37">
        <f t="shared" si="1"/>
        <v>7</v>
      </c>
      <c r="S6" s="37">
        <f t="shared" si="1"/>
        <v>6</v>
      </c>
      <c r="T6" s="37">
        <f t="shared" si="1"/>
        <v>6</v>
      </c>
      <c r="U6" s="37">
        <f t="shared" si="1"/>
        <v>6</v>
      </c>
      <c r="V6" s="37">
        <f t="shared" si="1"/>
        <v>6</v>
      </c>
      <c r="W6" s="37">
        <f t="shared" si="1"/>
        <v>6</v>
      </c>
      <c r="X6" s="37">
        <f t="shared" si="1"/>
        <v>6</v>
      </c>
      <c r="Y6" s="37">
        <f t="shared" si="1"/>
        <v>6</v>
      </c>
      <c r="Z6" s="37">
        <f t="shared" si="1"/>
        <v>6</v>
      </c>
      <c r="AA6" s="37">
        <f t="shared" si="1"/>
        <v>0</v>
      </c>
      <c r="AB6" s="37">
        <f t="shared" si="1"/>
        <v>0</v>
      </c>
      <c r="AC6" s="37">
        <f t="shared" si="1"/>
        <v>0</v>
      </c>
      <c r="AD6" s="37">
        <f t="shared" si="1"/>
        <v>0</v>
      </c>
      <c r="AE6" s="37">
        <f t="shared" si="1"/>
        <v>0</v>
      </c>
      <c r="AF6" s="9"/>
      <c r="AM6" s="34" t="str">
        <f>Config!A14</f>
        <v>Análisis</v>
      </c>
      <c r="AN6" s="34" t="str">
        <f>Config!B14</f>
        <v>Pendiente</v>
      </c>
      <c r="AO6" s="34" t="str">
        <f>Config!C14</f>
        <v>Luis</v>
      </c>
    </row>
    <row r="7" spans="1:41" x14ac:dyDescent="0.2">
      <c r="E7" s="60" t="s">
        <v>27</v>
      </c>
      <c r="F7" s="61"/>
      <c r="G7" s="62"/>
      <c r="H7" s="38">
        <f>SUM(H9:H1002)</f>
        <v>400</v>
      </c>
      <c r="I7" s="38">
        <f t="shared" ref="I7:AE7" si="2">SUM(I9:I1002)</f>
        <v>381</v>
      </c>
      <c r="J7" s="38">
        <f t="shared" si="2"/>
        <v>366</v>
      </c>
      <c r="K7" s="38">
        <f t="shared" si="2"/>
        <v>344</v>
      </c>
      <c r="L7" s="38">
        <f t="shared" si="2"/>
        <v>320</v>
      </c>
      <c r="M7" s="38">
        <f t="shared" si="2"/>
        <v>280</v>
      </c>
      <c r="N7" s="38">
        <f t="shared" si="2"/>
        <v>254</v>
      </c>
      <c r="O7" s="38">
        <f t="shared" si="2"/>
        <v>230</v>
      </c>
      <c r="P7" s="38">
        <f t="shared" si="2"/>
        <v>210</v>
      </c>
      <c r="Q7" s="38">
        <f t="shared" si="2"/>
        <v>172</v>
      </c>
      <c r="R7" s="38">
        <f t="shared" si="2"/>
        <v>142</v>
      </c>
      <c r="S7" s="38">
        <f t="shared" si="2"/>
        <v>124</v>
      </c>
      <c r="T7" s="38">
        <f t="shared" si="2"/>
        <v>110</v>
      </c>
      <c r="U7" s="38">
        <f t="shared" si="2"/>
        <v>110</v>
      </c>
      <c r="V7" s="38">
        <f t="shared" si="2"/>
        <v>110</v>
      </c>
      <c r="W7" s="38">
        <f t="shared" si="2"/>
        <v>110</v>
      </c>
      <c r="X7" s="38">
        <f t="shared" si="2"/>
        <v>110</v>
      </c>
      <c r="Y7" s="38">
        <f t="shared" si="2"/>
        <v>110</v>
      </c>
      <c r="Z7" s="38">
        <f t="shared" si="2"/>
        <v>110</v>
      </c>
      <c r="AA7" s="38">
        <f t="shared" si="2"/>
        <v>0</v>
      </c>
      <c r="AB7" s="38">
        <f t="shared" si="2"/>
        <v>0</v>
      </c>
      <c r="AC7" s="38">
        <f t="shared" si="2"/>
        <v>0</v>
      </c>
      <c r="AD7" s="38">
        <f t="shared" si="2"/>
        <v>0</v>
      </c>
      <c r="AE7" s="38">
        <f t="shared" si="2"/>
        <v>0</v>
      </c>
      <c r="AM7" s="34" t="str">
        <f>Config!A15</f>
        <v>Contrucción</v>
      </c>
      <c r="AN7" s="34" t="str">
        <f>Config!B15</f>
        <v>En curso</v>
      </c>
      <c r="AO7" s="34" t="str">
        <f>Config!C15</f>
        <v>Elena</v>
      </c>
    </row>
    <row r="8" spans="1:41" x14ac:dyDescent="0.2">
      <c r="A8" s="59" t="s">
        <v>45</v>
      </c>
      <c r="B8" s="63"/>
      <c r="C8" s="63"/>
      <c r="D8" s="63"/>
      <c r="E8" s="63"/>
      <c r="F8" s="63"/>
      <c r="G8" s="64"/>
      <c r="H8" s="54" t="s">
        <v>46</v>
      </c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M8" s="34" t="str">
        <f>Config!A16</f>
        <v>Prototipado</v>
      </c>
      <c r="AN8" s="34" t="str">
        <f>Config!B16</f>
        <v>Terminada</v>
      </c>
      <c r="AO8" s="34" t="str">
        <f>Config!C16</f>
        <v>Antonio</v>
      </c>
    </row>
    <row r="9" spans="1:41" x14ac:dyDescent="0.2">
      <c r="A9" s="2" t="s">
        <v>3</v>
      </c>
      <c r="B9" s="59" t="s">
        <v>4</v>
      </c>
      <c r="C9" s="59"/>
      <c r="D9" s="59"/>
      <c r="E9" s="2" t="s">
        <v>5</v>
      </c>
      <c r="F9" s="2" t="s">
        <v>0</v>
      </c>
      <c r="G9" s="2" t="s">
        <v>6</v>
      </c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M9" s="34" t="str">
        <f>Config!A17</f>
        <v>Pruebas</v>
      </c>
      <c r="AN9" s="34" t="str">
        <f>Config!B17</f>
        <v>Eliminada</v>
      </c>
      <c r="AO9" s="34" t="str">
        <f>Config!C17</f>
        <v>Margarita</v>
      </c>
    </row>
    <row r="10" spans="1:41" x14ac:dyDescent="0.2">
      <c r="A10" s="35" t="s">
        <v>48</v>
      </c>
      <c r="B10" s="53" t="s">
        <v>31</v>
      </c>
      <c r="C10" s="53"/>
      <c r="D10" s="53"/>
      <c r="E10" s="35" t="s">
        <v>7</v>
      </c>
      <c r="F10" s="35" t="s">
        <v>10</v>
      </c>
      <c r="G10" s="35" t="s">
        <v>14</v>
      </c>
      <c r="H10" s="35">
        <v>40</v>
      </c>
      <c r="I10" s="35">
        <v>40</v>
      </c>
      <c r="J10" s="35">
        <v>40</v>
      </c>
      <c r="K10" s="35">
        <v>40</v>
      </c>
      <c r="L10" s="35">
        <v>40</v>
      </c>
      <c r="M10" s="35">
        <v>40</v>
      </c>
      <c r="N10" s="35">
        <v>40</v>
      </c>
      <c r="O10" s="35">
        <v>40</v>
      </c>
      <c r="P10" s="35">
        <v>40</v>
      </c>
      <c r="Q10" s="35">
        <v>34</v>
      </c>
      <c r="R10" s="35">
        <v>28</v>
      </c>
      <c r="S10" s="35">
        <v>22</v>
      </c>
      <c r="T10" s="35">
        <v>16</v>
      </c>
      <c r="U10" s="35">
        <v>16</v>
      </c>
      <c r="V10" s="35">
        <v>16</v>
      </c>
      <c r="W10" s="35">
        <v>16</v>
      </c>
      <c r="X10" s="35">
        <v>16</v>
      </c>
      <c r="Y10" s="35">
        <v>16</v>
      </c>
      <c r="Z10" s="35">
        <v>16</v>
      </c>
      <c r="AA10" s="35"/>
      <c r="AB10" s="35"/>
      <c r="AC10" s="35"/>
      <c r="AD10" s="35"/>
      <c r="AE10" s="35"/>
      <c r="AM10" s="34" t="str">
        <f>Config!A18</f>
        <v>Reunión</v>
      </c>
      <c r="AN10" s="34">
        <f>Config!B18</f>
        <v>0</v>
      </c>
      <c r="AO10" s="34" t="str">
        <f>Config!C18</f>
        <v>Juan</v>
      </c>
    </row>
    <row r="11" spans="1:41" x14ac:dyDescent="0.2">
      <c r="A11" s="35" t="s">
        <v>48</v>
      </c>
      <c r="B11" s="53" t="s">
        <v>32</v>
      </c>
      <c r="C11" s="53"/>
      <c r="D11" s="53"/>
      <c r="E11" s="35" t="s">
        <v>8</v>
      </c>
      <c r="F11" s="35" t="s">
        <v>1</v>
      </c>
      <c r="G11" s="35" t="s">
        <v>14</v>
      </c>
      <c r="H11" s="35">
        <v>40</v>
      </c>
      <c r="I11" s="35">
        <v>34</v>
      </c>
      <c r="J11" s="35">
        <v>28</v>
      </c>
      <c r="K11" s="35">
        <v>22</v>
      </c>
      <c r="L11" s="35">
        <v>16</v>
      </c>
      <c r="M11" s="35">
        <v>10</v>
      </c>
      <c r="N11" s="35">
        <v>10</v>
      </c>
      <c r="O11" s="35">
        <v>10</v>
      </c>
      <c r="P11" s="35">
        <v>10</v>
      </c>
      <c r="Q11" s="35">
        <v>10</v>
      </c>
      <c r="R11" s="35">
        <v>10</v>
      </c>
      <c r="S11" s="35">
        <v>10</v>
      </c>
      <c r="T11" s="35">
        <v>10</v>
      </c>
      <c r="U11" s="35">
        <v>10</v>
      </c>
      <c r="V11" s="35">
        <v>10</v>
      </c>
      <c r="W11" s="35">
        <v>10</v>
      </c>
      <c r="X11" s="35">
        <v>10</v>
      </c>
      <c r="Y11" s="35">
        <v>10</v>
      </c>
      <c r="Z11" s="35">
        <v>10</v>
      </c>
      <c r="AA11" s="35"/>
      <c r="AB11" s="35"/>
      <c r="AC11" s="35"/>
      <c r="AD11" s="35"/>
      <c r="AE11" s="35"/>
      <c r="AM11" s="34">
        <f>Config!A19</f>
        <v>0</v>
      </c>
      <c r="AN11" s="34">
        <f>Config!B19</f>
        <v>0</v>
      </c>
      <c r="AO11" s="34" t="str">
        <f>Config!C19</f>
        <v>Eugenio</v>
      </c>
    </row>
    <row r="12" spans="1:41" x14ac:dyDescent="0.2">
      <c r="A12" s="35" t="s">
        <v>48</v>
      </c>
      <c r="B12" s="53" t="s">
        <v>33</v>
      </c>
      <c r="C12" s="53"/>
      <c r="D12" s="53"/>
      <c r="E12" s="35" t="s">
        <v>9</v>
      </c>
      <c r="F12" s="35" t="s">
        <v>11</v>
      </c>
      <c r="G12" s="35" t="s">
        <v>14</v>
      </c>
      <c r="H12" s="35">
        <v>40</v>
      </c>
      <c r="I12" s="35">
        <v>40</v>
      </c>
      <c r="J12" s="35">
        <v>40</v>
      </c>
      <c r="K12" s="35">
        <v>40</v>
      </c>
      <c r="L12" s="35">
        <v>40</v>
      </c>
      <c r="M12" s="35">
        <v>34</v>
      </c>
      <c r="N12" s="35">
        <v>28</v>
      </c>
      <c r="O12" s="35">
        <v>22</v>
      </c>
      <c r="P12" s="35">
        <v>16</v>
      </c>
      <c r="Q12" s="35">
        <v>10</v>
      </c>
      <c r="R12" s="35">
        <v>4</v>
      </c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M12" s="34">
        <f>Config!A20</f>
        <v>0</v>
      </c>
      <c r="AN12" s="34">
        <f>Config!B20</f>
        <v>0</v>
      </c>
      <c r="AO12" s="34">
        <f>Config!C20</f>
        <v>0</v>
      </c>
    </row>
    <row r="13" spans="1:41" x14ac:dyDescent="0.2">
      <c r="A13" s="35" t="s">
        <v>48</v>
      </c>
      <c r="B13" s="53" t="s">
        <v>34</v>
      </c>
      <c r="C13" s="53"/>
      <c r="D13" s="53"/>
      <c r="E13" s="35" t="s">
        <v>47</v>
      </c>
      <c r="F13" s="35" t="s">
        <v>11</v>
      </c>
      <c r="G13" s="35" t="s">
        <v>16</v>
      </c>
      <c r="H13" s="35">
        <v>40</v>
      </c>
      <c r="I13" s="35">
        <v>34</v>
      </c>
      <c r="J13" s="35">
        <v>28</v>
      </c>
      <c r="K13" s="35">
        <v>22</v>
      </c>
      <c r="L13" s="35">
        <v>16</v>
      </c>
      <c r="M13" s="35">
        <v>10</v>
      </c>
      <c r="N13" s="35">
        <v>4</v>
      </c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M13" s="34">
        <f>Config!A21</f>
        <v>0</v>
      </c>
      <c r="AN13" s="34">
        <f>Config!B21</f>
        <v>0</v>
      </c>
      <c r="AO13" s="34">
        <f>Config!C21</f>
        <v>0</v>
      </c>
    </row>
    <row r="14" spans="1:41" x14ac:dyDescent="0.2">
      <c r="A14" s="35" t="s">
        <v>48</v>
      </c>
      <c r="B14" s="53" t="s">
        <v>35</v>
      </c>
      <c r="C14" s="53"/>
      <c r="D14" s="53"/>
      <c r="E14" s="35" t="s">
        <v>8</v>
      </c>
      <c r="F14" s="35" t="s">
        <v>1</v>
      </c>
      <c r="G14" s="35" t="s">
        <v>16</v>
      </c>
      <c r="H14" s="35">
        <v>40</v>
      </c>
      <c r="I14" s="35">
        <v>40</v>
      </c>
      <c r="J14" s="35">
        <v>40</v>
      </c>
      <c r="K14" s="35">
        <v>40</v>
      </c>
      <c r="L14" s="35">
        <v>40</v>
      </c>
      <c r="M14" s="35">
        <v>34</v>
      </c>
      <c r="N14" s="35">
        <v>28</v>
      </c>
      <c r="O14" s="35">
        <v>22</v>
      </c>
      <c r="P14" s="35">
        <v>16</v>
      </c>
      <c r="Q14" s="35">
        <v>16</v>
      </c>
      <c r="R14" s="35">
        <v>16</v>
      </c>
      <c r="S14" s="35">
        <v>16</v>
      </c>
      <c r="T14" s="35">
        <v>16</v>
      </c>
      <c r="U14" s="35">
        <v>16</v>
      </c>
      <c r="V14" s="35">
        <v>16</v>
      </c>
      <c r="W14" s="35">
        <v>16</v>
      </c>
      <c r="X14" s="35">
        <v>16</v>
      </c>
      <c r="Y14" s="35">
        <v>16</v>
      </c>
      <c r="Z14" s="35">
        <v>16</v>
      </c>
      <c r="AA14" s="35"/>
      <c r="AB14" s="35"/>
      <c r="AC14" s="35"/>
      <c r="AD14" s="35"/>
      <c r="AE14" s="35"/>
      <c r="AM14" s="34">
        <f>Config!A22</f>
        <v>0</v>
      </c>
      <c r="AN14" s="34">
        <f>Config!B22</f>
        <v>0</v>
      </c>
      <c r="AO14" s="34">
        <f>Config!C22</f>
        <v>0</v>
      </c>
    </row>
    <row r="15" spans="1:41" x14ac:dyDescent="0.2">
      <c r="A15" s="35" t="s">
        <v>48</v>
      </c>
      <c r="B15" s="53" t="s">
        <v>36</v>
      </c>
      <c r="C15" s="53"/>
      <c r="D15" s="53"/>
      <c r="E15" s="35" t="s">
        <v>9</v>
      </c>
      <c r="F15" s="35" t="s">
        <v>10</v>
      </c>
      <c r="G15" s="35" t="s">
        <v>16</v>
      </c>
      <c r="H15" s="35">
        <v>40</v>
      </c>
      <c r="I15" s="35">
        <v>40</v>
      </c>
      <c r="J15" s="35">
        <v>40</v>
      </c>
      <c r="K15" s="35">
        <v>40</v>
      </c>
      <c r="L15" s="35">
        <v>40</v>
      </c>
      <c r="M15" s="35">
        <v>40</v>
      </c>
      <c r="N15" s="35">
        <v>40</v>
      </c>
      <c r="O15" s="35">
        <v>40</v>
      </c>
      <c r="P15" s="35">
        <v>40</v>
      </c>
      <c r="Q15" s="35">
        <v>32</v>
      </c>
      <c r="R15" s="35">
        <v>24</v>
      </c>
      <c r="S15" s="35">
        <v>16</v>
      </c>
      <c r="T15" s="35">
        <v>8</v>
      </c>
      <c r="U15" s="35">
        <v>8</v>
      </c>
      <c r="V15" s="35">
        <v>8</v>
      </c>
      <c r="W15" s="35">
        <v>8</v>
      </c>
      <c r="X15" s="35">
        <v>8</v>
      </c>
      <c r="Y15" s="35">
        <v>8</v>
      </c>
      <c r="Z15" s="35">
        <v>8</v>
      </c>
      <c r="AA15" s="35"/>
      <c r="AB15" s="35"/>
      <c r="AC15" s="35"/>
      <c r="AD15" s="35"/>
      <c r="AE15" s="35"/>
      <c r="AM15" s="34">
        <f>Config!A23</f>
        <v>0</v>
      </c>
      <c r="AN15" s="34">
        <f>Config!B23</f>
        <v>0</v>
      </c>
      <c r="AO15" s="34">
        <f>Config!C23</f>
        <v>0</v>
      </c>
    </row>
    <row r="16" spans="1:41" x14ac:dyDescent="0.2">
      <c r="A16" s="35" t="s">
        <v>49</v>
      </c>
      <c r="B16" s="53" t="s">
        <v>37</v>
      </c>
      <c r="C16" s="53"/>
      <c r="D16" s="53"/>
      <c r="E16" s="35" t="s">
        <v>7</v>
      </c>
      <c r="F16" s="35" t="s">
        <v>11</v>
      </c>
      <c r="G16" s="35" t="s">
        <v>15</v>
      </c>
      <c r="H16" s="35">
        <v>30</v>
      </c>
      <c r="I16" s="35">
        <v>23</v>
      </c>
      <c r="J16" s="35">
        <v>20</v>
      </c>
      <c r="K16" s="35">
        <v>14</v>
      </c>
      <c r="L16" s="35">
        <v>8</v>
      </c>
      <c r="M16" s="35">
        <v>0</v>
      </c>
      <c r="N16" s="35">
        <v>0</v>
      </c>
      <c r="O16" s="35">
        <v>0</v>
      </c>
      <c r="P16" s="35">
        <v>0</v>
      </c>
      <c r="Q16" s="35">
        <v>0</v>
      </c>
      <c r="R16" s="35">
        <v>0</v>
      </c>
      <c r="S16" s="35">
        <v>0</v>
      </c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M16" s="34">
        <f>Config!A24</f>
        <v>0</v>
      </c>
      <c r="AN16" s="34">
        <f>Config!B24</f>
        <v>0</v>
      </c>
      <c r="AO16" s="34">
        <f>Config!C24</f>
        <v>0</v>
      </c>
    </row>
    <row r="17" spans="1:41" x14ac:dyDescent="0.2">
      <c r="A17" s="35" t="s">
        <v>49</v>
      </c>
      <c r="B17" s="53" t="s">
        <v>38</v>
      </c>
      <c r="C17" s="53"/>
      <c r="D17" s="53"/>
      <c r="E17" s="35" t="s">
        <v>47</v>
      </c>
      <c r="F17" s="35" t="s">
        <v>11</v>
      </c>
      <c r="G17" s="35" t="s">
        <v>15</v>
      </c>
      <c r="H17" s="35">
        <v>50</v>
      </c>
      <c r="I17" s="35">
        <v>50</v>
      </c>
      <c r="J17" s="35">
        <v>50</v>
      </c>
      <c r="K17" s="35">
        <v>46</v>
      </c>
      <c r="L17" s="35">
        <v>40</v>
      </c>
      <c r="M17" s="35">
        <v>32</v>
      </c>
      <c r="N17" s="35">
        <v>24</v>
      </c>
      <c r="O17" s="35">
        <v>16</v>
      </c>
      <c r="P17" s="35">
        <v>8</v>
      </c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M17" s="34">
        <f>Config!A25</f>
        <v>0</v>
      </c>
      <c r="AN17" s="34">
        <f>Config!B25</f>
        <v>0</v>
      </c>
      <c r="AO17" s="34">
        <f>Config!C25</f>
        <v>0</v>
      </c>
    </row>
    <row r="18" spans="1:41" x14ac:dyDescent="0.2">
      <c r="A18" s="35" t="s">
        <v>49</v>
      </c>
      <c r="B18" s="53" t="s">
        <v>39</v>
      </c>
      <c r="C18" s="53"/>
      <c r="D18" s="53"/>
      <c r="E18" s="35" t="s">
        <v>8</v>
      </c>
      <c r="F18" s="35" t="s">
        <v>11</v>
      </c>
      <c r="G18" s="35" t="s">
        <v>15</v>
      </c>
      <c r="H18" s="35">
        <v>20</v>
      </c>
      <c r="I18" s="35">
        <v>20</v>
      </c>
      <c r="J18" s="35">
        <v>20</v>
      </c>
      <c r="K18" s="35">
        <v>20</v>
      </c>
      <c r="L18" s="35">
        <v>20</v>
      </c>
      <c r="M18" s="35">
        <v>20</v>
      </c>
      <c r="N18" s="35">
        <v>20</v>
      </c>
      <c r="O18" s="35">
        <v>20</v>
      </c>
      <c r="P18" s="35">
        <v>20</v>
      </c>
      <c r="Q18" s="35">
        <v>10</v>
      </c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M18" s="34">
        <f>Config!G14</f>
        <v>0</v>
      </c>
      <c r="AN18" s="34">
        <f>Config!H14</f>
        <v>0</v>
      </c>
      <c r="AO18" s="34">
        <f>Config!I14</f>
        <v>0</v>
      </c>
    </row>
    <row r="19" spans="1:41" x14ac:dyDescent="0.2">
      <c r="A19" s="35" t="s">
        <v>49</v>
      </c>
      <c r="B19" s="53" t="s">
        <v>40</v>
      </c>
      <c r="C19" s="53"/>
      <c r="D19" s="53"/>
      <c r="E19" s="35" t="s">
        <v>9</v>
      </c>
      <c r="F19" s="35" t="s">
        <v>1</v>
      </c>
      <c r="G19" s="35" t="s">
        <v>14</v>
      </c>
      <c r="H19" s="35">
        <v>40</v>
      </c>
      <c r="I19" s="35">
        <v>40</v>
      </c>
      <c r="J19" s="35">
        <v>40</v>
      </c>
      <c r="K19" s="35">
        <v>40</v>
      </c>
      <c r="L19" s="35">
        <v>40</v>
      </c>
      <c r="M19" s="35">
        <v>40</v>
      </c>
      <c r="N19" s="35">
        <v>40</v>
      </c>
      <c r="O19" s="35">
        <v>40</v>
      </c>
      <c r="P19" s="35">
        <v>40</v>
      </c>
      <c r="Q19" s="35">
        <v>40</v>
      </c>
      <c r="R19" s="35">
        <v>40</v>
      </c>
      <c r="S19" s="35">
        <v>40</v>
      </c>
      <c r="T19" s="35">
        <v>40</v>
      </c>
      <c r="U19" s="35">
        <v>40</v>
      </c>
      <c r="V19" s="35">
        <v>40</v>
      </c>
      <c r="W19" s="35">
        <v>40</v>
      </c>
      <c r="X19" s="35">
        <v>40</v>
      </c>
      <c r="Y19" s="35">
        <v>40</v>
      </c>
      <c r="Z19" s="35">
        <v>40</v>
      </c>
      <c r="AA19" s="35"/>
      <c r="AB19" s="35"/>
      <c r="AC19" s="35"/>
      <c r="AD19" s="35"/>
      <c r="AE19" s="35"/>
    </row>
    <row r="20" spans="1:41" x14ac:dyDescent="0.2">
      <c r="A20" s="35" t="s">
        <v>49</v>
      </c>
      <c r="B20" s="53" t="s">
        <v>41</v>
      </c>
      <c r="C20" s="53"/>
      <c r="D20" s="53"/>
      <c r="E20" s="35" t="s">
        <v>13</v>
      </c>
      <c r="F20" s="35" t="s">
        <v>1</v>
      </c>
      <c r="G20" s="35" t="s">
        <v>14</v>
      </c>
      <c r="H20" s="35">
        <v>20</v>
      </c>
      <c r="I20" s="35">
        <v>20</v>
      </c>
      <c r="J20" s="35">
        <v>20</v>
      </c>
      <c r="K20" s="35">
        <v>20</v>
      </c>
      <c r="L20" s="35">
        <v>20</v>
      </c>
      <c r="M20" s="35">
        <v>20</v>
      </c>
      <c r="N20" s="35">
        <v>20</v>
      </c>
      <c r="O20" s="35">
        <v>20</v>
      </c>
      <c r="P20" s="35">
        <v>20</v>
      </c>
      <c r="Q20" s="35">
        <v>20</v>
      </c>
      <c r="R20" s="35">
        <v>20</v>
      </c>
      <c r="S20" s="35">
        <v>20</v>
      </c>
      <c r="T20" s="35">
        <v>20</v>
      </c>
      <c r="U20" s="35">
        <v>20</v>
      </c>
      <c r="V20" s="35">
        <v>20</v>
      </c>
      <c r="W20" s="35">
        <v>20</v>
      </c>
      <c r="X20" s="35">
        <v>20</v>
      </c>
      <c r="Y20" s="35">
        <v>20</v>
      </c>
      <c r="Z20" s="35">
        <v>20</v>
      </c>
      <c r="AA20" s="35">
        <v>0</v>
      </c>
      <c r="AB20" s="35">
        <v>0</v>
      </c>
      <c r="AC20" s="35"/>
      <c r="AD20" s="35"/>
      <c r="AE20" s="35"/>
    </row>
    <row r="21" spans="1:41" x14ac:dyDescent="0.2">
      <c r="A21" s="35"/>
      <c r="B21" s="53"/>
      <c r="C21" s="53"/>
      <c r="D21" s="53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</row>
    <row r="22" spans="1:41" x14ac:dyDescent="0.2">
      <c r="A22" s="35"/>
      <c r="B22" s="53"/>
      <c r="C22" s="53"/>
      <c r="D22" s="53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</row>
    <row r="23" spans="1:41" x14ac:dyDescent="0.2">
      <c r="A23" s="35"/>
      <c r="B23" s="53"/>
      <c r="C23" s="53"/>
      <c r="D23" s="53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</row>
    <row r="24" spans="1:41" x14ac:dyDescent="0.2">
      <c r="A24" s="35"/>
      <c r="B24" s="53"/>
      <c r="C24" s="53"/>
      <c r="D24" s="53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</row>
    <row r="25" spans="1:41" x14ac:dyDescent="0.2">
      <c r="A25" s="35"/>
      <c r="B25" s="53"/>
      <c r="C25" s="53"/>
      <c r="D25" s="53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</row>
    <row r="26" spans="1:41" x14ac:dyDescent="0.2">
      <c r="A26" s="35"/>
      <c r="B26" s="53"/>
      <c r="C26" s="53"/>
      <c r="D26" s="53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</row>
    <row r="27" spans="1:41" x14ac:dyDescent="0.2">
      <c r="A27" s="35"/>
      <c r="B27" s="53"/>
      <c r="C27" s="53"/>
      <c r="D27" s="53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</row>
    <row r="28" spans="1:41" x14ac:dyDescent="0.2">
      <c r="A28" s="35"/>
      <c r="B28" s="53"/>
      <c r="C28" s="53"/>
      <c r="D28" s="53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</row>
    <row r="29" spans="1:41" x14ac:dyDescent="0.2">
      <c r="A29" s="35"/>
      <c r="B29" s="53"/>
      <c r="C29" s="53"/>
      <c r="D29" s="53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</row>
    <row r="30" spans="1:41" x14ac:dyDescent="0.2">
      <c r="A30" s="35"/>
      <c r="B30" s="53"/>
      <c r="C30" s="53"/>
      <c r="D30" s="53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</row>
    <row r="31" spans="1:41" x14ac:dyDescent="0.2">
      <c r="A31" s="35"/>
      <c r="B31" s="53"/>
      <c r="C31" s="53"/>
      <c r="D31" s="53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</row>
    <row r="32" spans="1:41" x14ac:dyDescent="0.2">
      <c r="A32" s="35"/>
      <c r="B32" s="53"/>
      <c r="C32" s="53"/>
      <c r="D32" s="53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</row>
    <row r="33" spans="1:31" x14ac:dyDescent="0.2">
      <c r="A33" s="35"/>
      <c r="B33" s="53"/>
      <c r="C33" s="53"/>
      <c r="D33" s="53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</row>
    <row r="34" spans="1:31" x14ac:dyDescent="0.2">
      <c r="A34" s="35"/>
      <c r="B34" s="53"/>
      <c r="C34" s="53"/>
      <c r="D34" s="53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</row>
    <row r="35" spans="1:31" x14ac:dyDescent="0.2">
      <c r="A35" s="35"/>
      <c r="B35" s="53"/>
      <c r="C35" s="53"/>
      <c r="D35" s="53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</row>
    <row r="36" spans="1:31" x14ac:dyDescent="0.2">
      <c r="A36" s="35"/>
      <c r="B36" s="53"/>
      <c r="C36" s="53"/>
      <c r="D36" s="53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</row>
    <row r="37" spans="1:31" x14ac:dyDescent="0.2">
      <c r="A37" s="35"/>
      <c r="B37" s="53"/>
      <c r="C37" s="53"/>
      <c r="D37" s="53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</row>
    <row r="38" spans="1:31" x14ac:dyDescent="0.2">
      <c r="A38" s="35"/>
      <c r="B38" s="53"/>
      <c r="C38" s="53"/>
      <c r="D38" s="53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</row>
    <row r="39" spans="1:31" x14ac:dyDescent="0.2">
      <c r="A39" s="35"/>
      <c r="B39" s="53"/>
      <c r="C39" s="53"/>
      <c r="D39" s="53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</row>
    <row r="40" spans="1:31" x14ac:dyDescent="0.2">
      <c r="A40" s="35"/>
      <c r="B40" s="53"/>
      <c r="C40" s="53"/>
      <c r="D40" s="53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</row>
    <row r="41" spans="1:31" x14ac:dyDescent="0.2">
      <c r="A41" s="35"/>
      <c r="B41" s="53"/>
      <c r="C41" s="53"/>
      <c r="D41" s="53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35"/>
      <c r="AE41" s="35"/>
    </row>
    <row r="42" spans="1:31" x14ac:dyDescent="0.2">
      <c r="A42" s="35"/>
      <c r="B42" s="53"/>
      <c r="C42" s="53"/>
      <c r="D42" s="53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</row>
    <row r="43" spans="1:31" x14ac:dyDescent="0.2">
      <c r="A43" s="35"/>
      <c r="B43" s="53"/>
      <c r="C43" s="53"/>
      <c r="D43" s="53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  <c r="AB43" s="35"/>
      <c r="AC43" s="35"/>
      <c r="AD43" s="35"/>
      <c r="AE43" s="35"/>
    </row>
    <row r="44" spans="1:31" x14ac:dyDescent="0.2">
      <c r="A44" s="35"/>
      <c r="B44" s="53"/>
      <c r="C44" s="53"/>
      <c r="D44" s="53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5"/>
      <c r="AD44" s="35"/>
      <c r="AE44" s="35"/>
    </row>
    <row r="45" spans="1:31" x14ac:dyDescent="0.2">
      <c r="A45" s="35"/>
      <c r="B45" s="53"/>
      <c r="C45" s="53"/>
      <c r="D45" s="53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  <c r="AB45" s="35"/>
      <c r="AC45" s="35"/>
      <c r="AD45" s="35"/>
      <c r="AE45" s="35"/>
    </row>
    <row r="46" spans="1:31" x14ac:dyDescent="0.2">
      <c r="A46" s="35"/>
      <c r="B46" s="53"/>
      <c r="C46" s="53"/>
      <c r="D46" s="53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  <c r="AB46" s="35"/>
      <c r="AC46" s="35"/>
      <c r="AD46" s="35"/>
      <c r="AE46" s="35"/>
    </row>
    <row r="47" spans="1:31" x14ac:dyDescent="0.2">
      <c r="A47" s="35"/>
      <c r="B47" s="53"/>
      <c r="C47" s="53"/>
      <c r="D47" s="53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5"/>
    </row>
    <row r="48" spans="1:31" x14ac:dyDescent="0.2">
      <c r="A48" s="35"/>
      <c r="B48" s="53"/>
      <c r="C48" s="53"/>
      <c r="D48" s="53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  <c r="AB48" s="35"/>
      <c r="AC48" s="35"/>
      <c r="AD48" s="35"/>
      <c r="AE48" s="35"/>
    </row>
    <row r="49" spans="1:31" x14ac:dyDescent="0.2">
      <c r="A49" s="35"/>
      <c r="B49" s="53"/>
      <c r="C49" s="53"/>
      <c r="D49" s="53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5"/>
      <c r="AD49" s="35"/>
      <c r="AE49" s="35"/>
    </row>
    <row r="50" spans="1:31" x14ac:dyDescent="0.2">
      <c r="A50" s="35"/>
      <c r="B50" s="53"/>
      <c r="C50" s="53"/>
      <c r="D50" s="53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  <c r="AB50" s="35"/>
      <c r="AC50" s="35"/>
      <c r="AD50" s="35"/>
      <c r="AE50" s="35"/>
    </row>
    <row r="51" spans="1:31" x14ac:dyDescent="0.2">
      <c r="A51" s="35"/>
      <c r="B51" s="53"/>
      <c r="C51" s="53"/>
      <c r="D51" s="53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35"/>
      <c r="AE51" s="35"/>
    </row>
    <row r="52" spans="1:31" x14ac:dyDescent="0.2">
      <c r="A52" s="35"/>
      <c r="B52" s="53"/>
      <c r="C52" s="53"/>
      <c r="D52" s="53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  <c r="AB52" s="35"/>
      <c r="AC52" s="35"/>
      <c r="AD52" s="35"/>
      <c r="AE52" s="35"/>
    </row>
    <row r="53" spans="1:31" x14ac:dyDescent="0.2">
      <c r="A53" s="35"/>
      <c r="B53" s="53"/>
      <c r="C53" s="53"/>
      <c r="D53" s="53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  <c r="AB53" s="35"/>
      <c r="AC53" s="35"/>
      <c r="AD53" s="35"/>
      <c r="AE53" s="35"/>
    </row>
    <row r="54" spans="1:31" x14ac:dyDescent="0.2">
      <c r="A54" s="35"/>
      <c r="B54" s="53"/>
      <c r="C54" s="53"/>
      <c r="D54" s="53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  <c r="AB54" s="35"/>
      <c r="AC54" s="35"/>
      <c r="AD54" s="35"/>
      <c r="AE54" s="35"/>
    </row>
    <row r="55" spans="1:31" x14ac:dyDescent="0.2">
      <c r="A55" s="35"/>
      <c r="B55" s="53"/>
      <c r="C55" s="53"/>
      <c r="D55" s="53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  <c r="AB55" s="35"/>
      <c r="AC55" s="35"/>
      <c r="AD55" s="35"/>
      <c r="AE55" s="35"/>
    </row>
    <row r="56" spans="1:31" x14ac:dyDescent="0.2">
      <c r="A56" s="35"/>
      <c r="B56" s="53"/>
      <c r="C56" s="53"/>
      <c r="D56" s="53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  <c r="AB56" s="35"/>
      <c r="AC56" s="35"/>
      <c r="AD56" s="35"/>
      <c r="AE56" s="35"/>
    </row>
    <row r="57" spans="1:31" x14ac:dyDescent="0.2">
      <c r="A57" s="35"/>
      <c r="B57" s="53"/>
      <c r="C57" s="53"/>
      <c r="D57" s="53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  <c r="AB57" s="35"/>
      <c r="AC57" s="35"/>
      <c r="AD57" s="35"/>
      <c r="AE57" s="35"/>
    </row>
    <row r="58" spans="1:31" x14ac:dyDescent="0.2">
      <c r="A58" s="35"/>
      <c r="B58" s="53"/>
      <c r="C58" s="53"/>
      <c r="D58" s="53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  <c r="AB58" s="35"/>
      <c r="AC58" s="35"/>
      <c r="AD58" s="35"/>
      <c r="AE58" s="35"/>
    </row>
    <row r="59" spans="1:31" x14ac:dyDescent="0.2">
      <c r="A59" s="35"/>
      <c r="B59" s="53"/>
      <c r="C59" s="53"/>
      <c r="D59" s="53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  <c r="AB59" s="35"/>
      <c r="AC59" s="35"/>
      <c r="AD59" s="35"/>
      <c r="AE59" s="35"/>
    </row>
    <row r="60" spans="1:31" x14ac:dyDescent="0.2">
      <c r="A60" s="35"/>
      <c r="B60" s="53"/>
      <c r="C60" s="53"/>
      <c r="D60" s="53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  <c r="AB60" s="35"/>
      <c r="AC60" s="35"/>
      <c r="AD60" s="35"/>
      <c r="AE60" s="35"/>
    </row>
    <row r="61" spans="1:31" x14ac:dyDescent="0.2">
      <c r="A61" s="35"/>
      <c r="B61" s="53"/>
      <c r="C61" s="53"/>
      <c r="D61" s="53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  <c r="AB61" s="35"/>
      <c r="AC61" s="35"/>
      <c r="AD61" s="35"/>
      <c r="AE61" s="35"/>
    </row>
    <row r="62" spans="1:31" x14ac:dyDescent="0.2">
      <c r="A62" s="35"/>
      <c r="B62" s="53"/>
      <c r="C62" s="53"/>
      <c r="D62" s="53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35"/>
      <c r="AE62" s="35"/>
    </row>
    <row r="63" spans="1:31" x14ac:dyDescent="0.2">
      <c r="A63" s="35"/>
      <c r="B63" s="53"/>
      <c r="C63" s="53"/>
      <c r="D63" s="53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5"/>
      <c r="AE63" s="35"/>
    </row>
    <row r="64" spans="1:31" x14ac:dyDescent="0.2">
      <c r="A64" s="35"/>
      <c r="B64" s="53"/>
      <c r="C64" s="53"/>
      <c r="D64" s="53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35"/>
    </row>
    <row r="65" spans="1:31" x14ac:dyDescent="0.2">
      <c r="A65" s="35"/>
      <c r="B65" s="53"/>
      <c r="C65" s="53"/>
      <c r="D65" s="53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</row>
    <row r="66" spans="1:31" x14ac:dyDescent="0.2">
      <c r="A66" s="35"/>
      <c r="B66" s="53"/>
      <c r="C66" s="53"/>
      <c r="D66" s="53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  <c r="AB66" s="35"/>
      <c r="AC66" s="35"/>
      <c r="AD66" s="35"/>
      <c r="AE66" s="35"/>
    </row>
    <row r="67" spans="1:31" x14ac:dyDescent="0.2">
      <c r="A67" s="35"/>
      <c r="B67" s="53"/>
      <c r="C67" s="53"/>
      <c r="D67" s="53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  <c r="AB67" s="35"/>
      <c r="AC67" s="35"/>
      <c r="AD67" s="35"/>
      <c r="AE67" s="35"/>
    </row>
    <row r="68" spans="1:31" x14ac:dyDescent="0.2">
      <c r="A68" s="35"/>
      <c r="B68" s="53"/>
      <c r="C68" s="53"/>
      <c r="D68" s="53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5"/>
    </row>
    <row r="69" spans="1:31" x14ac:dyDescent="0.2">
      <c r="A69" s="35"/>
      <c r="B69" s="53"/>
      <c r="C69" s="53"/>
      <c r="D69" s="53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  <c r="AB69" s="35"/>
      <c r="AC69" s="35"/>
      <c r="AD69" s="35"/>
      <c r="AE69" s="35"/>
    </row>
    <row r="70" spans="1:31" x14ac:dyDescent="0.2">
      <c r="A70" s="35"/>
      <c r="B70" s="53"/>
      <c r="C70" s="53"/>
      <c r="D70" s="53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35"/>
      <c r="AE70" s="35"/>
    </row>
    <row r="71" spans="1:31" x14ac:dyDescent="0.2">
      <c r="A71" s="35"/>
      <c r="B71" s="53"/>
      <c r="C71" s="53"/>
      <c r="D71" s="53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5"/>
      <c r="AB71" s="35"/>
      <c r="AC71" s="35"/>
      <c r="AD71" s="35"/>
      <c r="AE71" s="35"/>
    </row>
    <row r="72" spans="1:31" x14ac:dyDescent="0.2">
      <c r="A72" s="35"/>
      <c r="B72" s="53"/>
      <c r="C72" s="53"/>
      <c r="D72" s="53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  <c r="AB72" s="35"/>
      <c r="AC72" s="35"/>
      <c r="AD72" s="35"/>
      <c r="AE72" s="35"/>
    </row>
    <row r="73" spans="1:31" x14ac:dyDescent="0.2">
      <c r="A73" s="35"/>
      <c r="B73" s="53"/>
      <c r="C73" s="53"/>
      <c r="D73" s="53"/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5"/>
      <c r="Z73" s="35"/>
      <c r="AA73" s="35"/>
      <c r="AB73" s="35"/>
      <c r="AC73" s="35"/>
      <c r="AD73" s="35"/>
      <c r="AE73" s="35"/>
    </row>
    <row r="74" spans="1:31" x14ac:dyDescent="0.2">
      <c r="A74" s="35"/>
      <c r="B74" s="53"/>
      <c r="C74" s="53"/>
      <c r="D74" s="53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5"/>
      <c r="Z74" s="35"/>
      <c r="AA74" s="35"/>
      <c r="AB74" s="35"/>
      <c r="AC74" s="35"/>
      <c r="AD74" s="35"/>
      <c r="AE74" s="35"/>
    </row>
    <row r="75" spans="1:31" x14ac:dyDescent="0.2">
      <c r="A75" s="35"/>
      <c r="B75" s="53"/>
      <c r="C75" s="53"/>
      <c r="D75" s="53"/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  <c r="Y75" s="35"/>
      <c r="Z75" s="35"/>
      <c r="AA75" s="35"/>
      <c r="AB75" s="35"/>
      <c r="AC75" s="35"/>
      <c r="AD75" s="35"/>
      <c r="AE75" s="35"/>
    </row>
    <row r="76" spans="1:31" x14ac:dyDescent="0.2">
      <c r="A76" s="35"/>
      <c r="B76" s="53"/>
      <c r="C76" s="53"/>
      <c r="D76" s="53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5"/>
      <c r="Z76" s="35"/>
      <c r="AA76" s="35"/>
      <c r="AB76" s="35"/>
      <c r="AC76" s="35"/>
      <c r="AD76" s="35"/>
      <c r="AE76" s="35"/>
    </row>
    <row r="77" spans="1:31" x14ac:dyDescent="0.2">
      <c r="A77" s="35"/>
      <c r="B77" s="53"/>
      <c r="C77" s="53"/>
      <c r="D77" s="53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5"/>
      <c r="Z77" s="35"/>
      <c r="AA77" s="35"/>
      <c r="AB77" s="35"/>
      <c r="AC77" s="35"/>
      <c r="AD77" s="35"/>
      <c r="AE77" s="35"/>
    </row>
    <row r="78" spans="1:31" x14ac:dyDescent="0.2">
      <c r="A78" s="35"/>
      <c r="B78" s="53"/>
      <c r="C78" s="53"/>
      <c r="D78" s="53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  <c r="AA78" s="35"/>
      <c r="AB78" s="35"/>
      <c r="AC78" s="35"/>
      <c r="AD78" s="35"/>
      <c r="AE78" s="35"/>
    </row>
    <row r="79" spans="1:31" x14ac:dyDescent="0.2">
      <c r="A79" s="35"/>
      <c r="B79" s="53"/>
      <c r="C79" s="53"/>
      <c r="D79" s="53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  <c r="AA79" s="35"/>
      <c r="AB79" s="35"/>
      <c r="AC79" s="35"/>
      <c r="AD79" s="35"/>
      <c r="AE79" s="35"/>
    </row>
    <row r="80" spans="1:31" x14ac:dyDescent="0.2">
      <c r="A80" s="35"/>
      <c r="B80" s="53"/>
      <c r="C80" s="53"/>
      <c r="D80" s="53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5"/>
      <c r="Z80" s="35"/>
      <c r="AA80" s="35"/>
      <c r="AB80" s="35"/>
      <c r="AC80" s="35"/>
      <c r="AD80" s="35"/>
      <c r="AE80" s="35"/>
    </row>
    <row r="81" spans="1:31" x14ac:dyDescent="0.2">
      <c r="A81" s="35"/>
      <c r="B81" s="53"/>
      <c r="C81" s="53"/>
      <c r="D81" s="53"/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35"/>
      <c r="Q81" s="35"/>
      <c r="R81" s="35"/>
      <c r="S81" s="35"/>
      <c r="T81" s="35"/>
      <c r="U81" s="35"/>
      <c r="V81" s="35"/>
      <c r="W81" s="35"/>
      <c r="X81" s="35"/>
      <c r="Y81" s="35"/>
      <c r="Z81" s="35"/>
      <c r="AA81" s="35"/>
      <c r="AB81" s="35"/>
      <c r="AC81" s="35"/>
      <c r="AD81" s="35"/>
      <c r="AE81" s="35"/>
    </row>
    <row r="82" spans="1:31" x14ac:dyDescent="0.2">
      <c r="A82" s="35"/>
      <c r="B82" s="53"/>
      <c r="C82" s="53"/>
      <c r="D82" s="53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  <c r="X82" s="35"/>
      <c r="Y82" s="35"/>
      <c r="Z82" s="35"/>
      <c r="AA82" s="35"/>
      <c r="AB82" s="35"/>
      <c r="AC82" s="35"/>
      <c r="AD82" s="35"/>
      <c r="AE82" s="35"/>
    </row>
    <row r="83" spans="1:31" x14ac:dyDescent="0.2">
      <c r="A83" s="35"/>
      <c r="B83" s="53"/>
      <c r="C83" s="53"/>
      <c r="D83" s="53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35"/>
      <c r="U83" s="35"/>
      <c r="V83" s="35"/>
      <c r="W83" s="35"/>
      <c r="X83" s="35"/>
      <c r="Y83" s="35"/>
      <c r="Z83" s="35"/>
      <c r="AA83" s="35"/>
      <c r="AB83" s="35"/>
      <c r="AC83" s="35"/>
      <c r="AD83" s="35"/>
      <c r="AE83" s="35"/>
    </row>
    <row r="84" spans="1:31" x14ac:dyDescent="0.2">
      <c r="A84" s="35"/>
      <c r="B84" s="53"/>
      <c r="C84" s="53"/>
      <c r="D84" s="53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35"/>
      <c r="U84" s="35"/>
      <c r="V84" s="35"/>
      <c r="W84" s="35"/>
      <c r="X84" s="35"/>
      <c r="Y84" s="35"/>
      <c r="Z84" s="35"/>
      <c r="AA84" s="35"/>
      <c r="AB84" s="35"/>
      <c r="AC84" s="35"/>
      <c r="AD84" s="35"/>
      <c r="AE84" s="35"/>
    </row>
    <row r="85" spans="1:31" x14ac:dyDescent="0.2">
      <c r="A85" s="35"/>
      <c r="B85" s="53"/>
      <c r="C85" s="53"/>
      <c r="D85" s="53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  <c r="X85" s="35"/>
      <c r="Y85" s="35"/>
      <c r="Z85" s="35"/>
      <c r="AA85" s="35"/>
      <c r="AB85" s="35"/>
      <c r="AC85" s="35"/>
      <c r="AD85" s="35"/>
      <c r="AE85" s="35"/>
    </row>
    <row r="86" spans="1:31" x14ac:dyDescent="0.2">
      <c r="A86" s="35"/>
      <c r="B86" s="53"/>
      <c r="C86" s="53"/>
      <c r="D86" s="53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  <c r="X86" s="35"/>
      <c r="Y86" s="35"/>
      <c r="Z86" s="35"/>
      <c r="AA86" s="35"/>
      <c r="AB86" s="35"/>
      <c r="AC86" s="35"/>
      <c r="AD86" s="35"/>
      <c r="AE86" s="35"/>
    </row>
    <row r="87" spans="1:31" x14ac:dyDescent="0.2">
      <c r="A87" s="35"/>
      <c r="B87" s="53"/>
      <c r="C87" s="53"/>
      <c r="D87" s="53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  <c r="R87" s="35"/>
      <c r="S87" s="35"/>
      <c r="T87" s="35"/>
      <c r="U87" s="35"/>
      <c r="V87" s="35"/>
      <c r="W87" s="35"/>
      <c r="X87" s="35"/>
      <c r="Y87" s="35"/>
      <c r="Z87" s="35"/>
      <c r="AA87" s="35"/>
      <c r="AB87" s="35"/>
      <c r="AC87" s="35"/>
      <c r="AD87" s="35"/>
      <c r="AE87" s="35"/>
    </row>
    <row r="88" spans="1:31" x14ac:dyDescent="0.2">
      <c r="A88" s="35"/>
      <c r="B88" s="53"/>
      <c r="C88" s="53"/>
      <c r="D88" s="53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  <c r="X88" s="35"/>
      <c r="Y88" s="35"/>
      <c r="Z88" s="35"/>
      <c r="AA88" s="35"/>
      <c r="AB88" s="35"/>
      <c r="AC88" s="35"/>
      <c r="AD88" s="35"/>
      <c r="AE88" s="35"/>
    </row>
    <row r="89" spans="1:31" x14ac:dyDescent="0.2">
      <c r="A89" s="35"/>
      <c r="B89" s="53"/>
      <c r="C89" s="53"/>
      <c r="D89" s="53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  <c r="X89" s="35"/>
      <c r="Y89" s="35"/>
      <c r="Z89" s="35"/>
      <c r="AA89" s="35"/>
      <c r="AB89" s="35"/>
      <c r="AC89" s="35"/>
      <c r="AD89" s="35"/>
      <c r="AE89" s="35"/>
    </row>
    <row r="90" spans="1:31" x14ac:dyDescent="0.2">
      <c r="A90" s="35"/>
      <c r="B90" s="53"/>
      <c r="C90" s="53"/>
      <c r="D90" s="53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  <c r="X90" s="35"/>
      <c r="Y90" s="35"/>
      <c r="Z90" s="35"/>
      <c r="AA90" s="35"/>
      <c r="AB90" s="35"/>
      <c r="AC90" s="35"/>
      <c r="AD90" s="35"/>
      <c r="AE90" s="35"/>
    </row>
    <row r="91" spans="1:31" x14ac:dyDescent="0.2">
      <c r="A91" s="35"/>
      <c r="B91" s="53"/>
      <c r="C91" s="53"/>
      <c r="D91" s="53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  <c r="X91" s="35"/>
      <c r="Y91" s="35"/>
      <c r="Z91" s="35"/>
      <c r="AA91" s="35"/>
      <c r="AB91" s="35"/>
      <c r="AC91" s="35"/>
      <c r="AD91" s="35"/>
      <c r="AE91" s="35"/>
    </row>
    <row r="92" spans="1:31" x14ac:dyDescent="0.2">
      <c r="A92" s="35"/>
      <c r="B92" s="53"/>
      <c r="C92" s="53"/>
      <c r="D92" s="53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5"/>
      <c r="AB92" s="35"/>
      <c r="AC92" s="35"/>
      <c r="AD92" s="35"/>
      <c r="AE92" s="35"/>
    </row>
    <row r="93" spans="1:31" x14ac:dyDescent="0.2">
      <c r="A93" s="35"/>
      <c r="B93" s="53"/>
      <c r="C93" s="53"/>
      <c r="D93" s="53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  <c r="AB93" s="35"/>
      <c r="AC93" s="35"/>
      <c r="AD93" s="35"/>
      <c r="AE93" s="35"/>
    </row>
    <row r="94" spans="1:31" x14ac:dyDescent="0.2">
      <c r="A94" s="35"/>
      <c r="B94" s="53"/>
      <c r="C94" s="53"/>
      <c r="D94" s="53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  <c r="AB94" s="35"/>
      <c r="AC94" s="35"/>
      <c r="AD94" s="35"/>
      <c r="AE94" s="35"/>
    </row>
    <row r="95" spans="1:31" x14ac:dyDescent="0.2">
      <c r="A95" s="35"/>
      <c r="B95" s="53"/>
      <c r="C95" s="53"/>
      <c r="D95" s="53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  <c r="AB95" s="35"/>
      <c r="AC95" s="35"/>
      <c r="AD95" s="35"/>
      <c r="AE95" s="35"/>
    </row>
    <row r="96" spans="1:31" x14ac:dyDescent="0.2">
      <c r="A96" s="35"/>
      <c r="B96" s="53"/>
      <c r="C96" s="53"/>
      <c r="D96" s="53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</row>
    <row r="97" spans="1:31" x14ac:dyDescent="0.2">
      <c r="A97" s="35"/>
      <c r="B97" s="53"/>
      <c r="C97" s="53"/>
      <c r="D97" s="53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</row>
    <row r="98" spans="1:31" x14ac:dyDescent="0.2">
      <c r="A98" s="35"/>
      <c r="B98" s="53"/>
      <c r="C98" s="53"/>
      <c r="D98" s="53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35"/>
      <c r="AE98" s="35"/>
    </row>
    <row r="99" spans="1:31" x14ac:dyDescent="0.2">
      <c r="A99" s="35"/>
      <c r="B99" s="53"/>
      <c r="C99" s="53"/>
      <c r="D99" s="53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</row>
    <row r="100" spans="1:31" x14ac:dyDescent="0.2">
      <c r="A100" s="35"/>
      <c r="B100" s="53"/>
      <c r="C100" s="53"/>
      <c r="D100" s="53"/>
      <c r="E100" s="35"/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  <c r="R100" s="35"/>
      <c r="S100" s="35"/>
      <c r="T100" s="35"/>
      <c r="U100" s="35"/>
      <c r="V100" s="35"/>
      <c r="W100" s="35"/>
      <c r="X100" s="35"/>
      <c r="Y100" s="35"/>
      <c r="Z100" s="35"/>
      <c r="AA100" s="35"/>
      <c r="AB100" s="35"/>
      <c r="AC100" s="35"/>
      <c r="AD100" s="35"/>
      <c r="AE100" s="35"/>
    </row>
    <row r="101" spans="1:31" x14ac:dyDescent="0.2">
      <c r="A101" s="35"/>
      <c r="B101" s="53"/>
      <c r="C101" s="53"/>
      <c r="D101" s="53"/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  <c r="R101" s="35"/>
      <c r="S101" s="35"/>
      <c r="T101" s="35"/>
      <c r="U101" s="35"/>
      <c r="V101" s="35"/>
      <c r="W101" s="35"/>
      <c r="X101" s="35"/>
      <c r="Y101" s="35"/>
      <c r="Z101" s="35"/>
      <c r="AA101" s="35"/>
      <c r="AB101" s="35"/>
      <c r="AC101" s="35"/>
      <c r="AD101" s="35"/>
      <c r="AE101" s="35"/>
    </row>
    <row r="102" spans="1:31" x14ac:dyDescent="0.2">
      <c r="A102" s="35"/>
      <c r="B102" s="53"/>
      <c r="C102" s="53"/>
      <c r="D102" s="53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  <c r="AB102" s="35"/>
      <c r="AC102" s="35"/>
      <c r="AD102" s="35"/>
      <c r="AE102" s="35"/>
    </row>
    <row r="103" spans="1:31" x14ac:dyDescent="0.2">
      <c r="A103" s="35"/>
      <c r="B103" s="53"/>
      <c r="C103" s="53"/>
      <c r="D103" s="53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  <c r="X103" s="35"/>
      <c r="Y103" s="35"/>
      <c r="Z103" s="35"/>
      <c r="AA103" s="35"/>
      <c r="AB103" s="35"/>
      <c r="AC103" s="35"/>
      <c r="AD103" s="35"/>
      <c r="AE103" s="35"/>
    </row>
    <row r="104" spans="1:31" x14ac:dyDescent="0.2">
      <c r="A104" s="35"/>
      <c r="B104" s="53"/>
      <c r="C104" s="53"/>
      <c r="D104" s="53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35"/>
      <c r="AE104" s="35"/>
    </row>
    <row r="105" spans="1:31" x14ac:dyDescent="0.2">
      <c r="A105" s="35"/>
      <c r="B105" s="53"/>
      <c r="C105" s="53"/>
      <c r="D105" s="53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  <c r="X105" s="35"/>
      <c r="Y105" s="35"/>
      <c r="Z105" s="35"/>
      <c r="AA105" s="35"/>
      <c r="AB105" s="35"/>
      <c r="AC105" s="35"/>
      <c r="AD105" s="35"/>
      <c r="AE105" s="35"/>
    </row>
    <row r="106" spans="1:31" x14ac:dyDescent="0.2">
      <c r="A106" s="35"/>
      <c r="B106" s="53"/>
      <c r="C106" s="53"/>
      <c r="D106" s="53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  <c r="R106" s="35"/>
      <c r="S106" s="35"/>
      <c r="T106" s="35"/>
      <c r="U106" s="35"/>
      <c r="V106" s="35"/>
      <c r="W106" s="35"/>
      <c r="X106" s="35"/>
      <c r="Y106" s="35"/>
      <c r="Z106" s="35"/>
      <c r="AA106" s="35"/>
      <c r="AB106" s="35"/>
      <c r="AC106" s="35"/>
      <c r="AD106" s="35"/>
      <c r="AE106" s="35"/>
    </row>
    <row r="107" spans="1:31" x14ac:dyDescent="0.2">
      <c r="A107" s="35"/>
      <c r="B107" s="53"/>
      <c r="C107" s="53"/>
      <c r="D107" s="53"/>
      <c r="E107" s="35"/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5"/>
      <c r="Q107" s="35"/>
      <c r="R107" s="35"/>
      <c r="S107" s="35"/>
      <c r="T107" s="35"/>
      <c r="U107" s="35"/>
      <c r="V107" s="35"/>
      <c r="W107" s="35"/>
      <c r="X107" s="35"/>
      <c r="Y107" s="35"/>
      <c r="Z107" s="35"/>
      <c r="AA107" s="35"/>
      <c r="AB107" s="35"/>
      <c r="AC107" s="35"/>
      <c r="AD107" s="35"/>
      <c r="AE107" s="35"/>
    </row>
    <row r="108" spans="1:31" x14ac:dyDescent="0.2">
      <c r="A108" s="35"/>
      <c r="B108" s="53"/>
      <c r="C108" s="53"/>
      <c r="D108" s="53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  <c r="X108" s="35"/>
      <c r="Y108" s="35"/>
      <c r="Z108" s="35"/>
      <c r="AA108" s="35"/>
      <c r="AB108" s="35"/>
      <c r="AC108" s="35"/>
      <c r="AD108" s="35"/>
      <c r="AE108" s="35"/>
    </row>
    <row r="109" spans="1:31" x14ac:dyDescent="0.2">
      <c r="A109" s="35"/>
      <c r="B109" s="53"/>
      <c r="C109" s="53"/>
      <c r="D109" s="53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35"/>
      <c r="U109" s="35"/>
      <c r="V109" s="35"/>
      <c r="W109" s="35"/>
      <c r="X109" s="35"/>
      <c r="Y109" s="35"/>
      <c r="Z109" s="35"/>
      <c r="AA109" s="35"/>
      <c r="AB109" s="35"/>
      <c r="AC109" s="35"/>
      <c r="AD109" s="35"/>
      <c r="AE109" s="35"/>
    </row>
    <row r="110" spans="1:31" x14ac:dyDescent="0.2">
      <c r="A110" s="35"/>
      <c r="B110" s="53"/>
      <c r="C110" s="53"/>
      <c r="D110" s="53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R110" s="35"/>
      <c r="S110" s="35"/>
      <c r="T110" s="35"/>
      <c r="U110" s="35"/>
      <c r="V110" s="35"/>
      <c r="W110" s="35"/>
      <c r="X110" s="35"/>
      <c r="Y110" s="35"/>
      <c r="Z110" s="35"/>
      <c r="AA110" s="35"/>
      <c r="AB110" s="35"/>
      <c r="AC110" s="35"/>
      <c r="AD110" s="35"/>
      <c r="AE110" s="35"/>
    </row>
    <row r="111" spans="1:31" x14ac:dyDescent="0.2">
      <c r="A111" s="35"/>
      <c r="B111" s="53"/>
      <c r="C111" s="53"/>
      <c r="D111" s="53"/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35"/>
      <c r="U111" s="35"/>
      <c r="V111" s="35"/>
      <c r="W111" s="35"/>
      <c r="X111" s="35"/>
      <c r="Y111" s="35"/>
      <c r="Z111" s="35"/>
      <c r="AA111" s="35"/>
      <c r="AB111" s="35"/>
      <c r="AC111" s="35"/>
      <c r="AD111" s="35"/>
      <c r="AE111" s="35"/>
    </row>
    <row r="112" spans="1:31" x14ac:dyDescent="0.2">
      <c r="A112" s="35"/>
      <c r="B112" s="53"/>
      <c r="C112" s="53"/>
      <c r="D112" s="53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35"/>
      <c r="AE112" s="35"/>
    </row>
    <row r="113" spans="1:31" x14ac:dyDescent="0.2">
      <c r="A113" s="35"/>
      <c r="B113" s="53"/>
      <c r="C113" s="53"/>
      <c r="D113" s="53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35"/>
      <c r="AE113" s="35"/>
    </row>
    <row r="114" spans="1:31" x14ac:dyDescent="0.2">
      <c r="A114" s="35"/>
      <c r="B114" s="53"/>
      <c r="C114" s="53"/>
      <c r="D114" s="53"/>
      <c r="E114" s="3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  <c r="AB114" s="35"/>
      <c r="AC114" s="35"/>
      <c r="AD114" s="35"/>
      <c r="AE114" s="35"/>
    </row>
    <row r="115" spans="1:31" x14ac:dyDescent="0.2">
      <c r="A115" s="35"/>
      <c r="B115" s="53"/>
      <c r="C115" s="53"/>
      <c r="D115" s="53"/>
      <c r="E115" s="35"/>
      <c r="F115" s="35"/>
      <c r="G115" s="35"/>
      <c r="H115" s="35"/>
      <c r="I115" s="35"/>
      <c r="J115" s="35"/>
      <c r="K115" s="35"/>
      <c r="L115" s="35"/>
      <c r="M115" s="35"/>
      <c r="N115" s="35"/>
      <c r="O115" s="35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  <c r="AA115" s="35"/>
      <c r="AB115" s="35"/>
      <c r="AC115" s="35"/>
      <c r="AD115" s="35"/>
      <c r="AE115" s="35"/>
    </row>
    <row r="116" spans="1:31" x14ac:dyDescent="0.2">
      <c r="A116" s="35"/>
      <c r="B116" s="53"/>
      <c r="C116" s="53"/>
      <c r="D116" s="53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  <c r="AA116" s="35"/>
      <c r="AB116" s="35"/>
      <c r="AC116" s="35"/>
      <c r="AD116" s="35"/>
      <c r="AE116" s="35"/>
    </row>
    <row r="117" spans="1:31" x14ac:dyDescent="0.2">
      <c r="A117" s="35"/>
      <c r="B117" s="53"/>
      <c r="C117" s="53"/>
      <c r="D117" s="53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  <c r="AB117" s="35"/>
      <c r="AC117" s="35"/>
      <c r="AD117" s="35"/>
      <c r="AE117" s="35"/>
    </row>
    <row r="118" spans="1:31" x14ac:dyDescent="0.2">
      <c r="A118" s="35"/>
      <c r="B118" s="53"/>
      <c r="C118" s="53"/>
      <c r="D118" s="53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  <c r="AA118" s="35"/>
      <c r="AB118" s="35"/>
      <c r="AC118" s="35"/>
      <c r="AD118" s="35"/>
      <c r="AE118" s="35"/>
    </row>
    <row r="119" spans="1:31" x14ac:dyDescent="0.2">
      <c r="A119" s="35"/>
      <c r="B119" s="53"/>
      <c r="C119" s="53"/>
      <c r="D119" s="53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  <c r="X119" s="35"/>
      <c r="Y119" s="35"/>
      <c r="Z119" s="35"/>
      <c r="AA119" s="35"/>
      <c r="AB119" s="35"/>
      <c r="AC119" s="35"/>
      <c r="AD119" s="35"/>
      <c r="AE119" s="35"/>
    </row>
    <row r="120" spans="1:31" x14ac:dyDescent="0.2">
      <c r="A120" s="35"/>
      <c r="B120" s="53"/>
      <c r="C120" s="53"/>
      <c r="D120" s="53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  <c r="Y120" s="35"/>
      <c r="Z120" s="35"/>
      <c r="AA120" s="35"/>
      <c r="AB120" s="35"/>
      <c r="AC120" s="35"/>
      <c r="AD120" s="35"/>
      <c r="AE120" s="35"/>
    </row>
    <row r="121" spans="1:31" x14ac:dyDescent="0.2">
      <c r="A121" s="35"/>
      <c r="B121" s="53"/>
      <c r="C121" s="53"/>
      <c r="D121" s="53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  <c r="X121" s="35"/>
      <c r="Y121" s="35"/>
      <c r="Z121" s="35"/>
      <c r="AA121" s="35"/>
      <c r="AB121" s="35"/>
      <c r="AC121" s="35"/>
      <c r="AD121" s="35"/>
      <c r="AE121" s="35"/>
    </row>
    <row r="122" spans="1:31" x14ac:dyDescent="0.2">
      <c r="A122" s="35"/>
      <c r="B122" s="53"/>
      <c r="C122" s="53"/>
      <c r="D122" s="53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  <c r="AB122" s="35"/>
      <c r="AC122" s="35"/>
      <c r="AD122" s="35"/>
      <c r="AE122" s="35"/>
    </row>
    <row r="123" spans="1:31" x14ac:dyDescent="0.2">
      <c r="A123" s="35"/>
      <c r="B123" s="53"/>
      <c r="C123" s="53"/>
      <c r="D123" s="53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  <c r="AB123" s="35"/>
      <c r="AC123" s="35"/>
      <c r="AD123" s="35"/>
      <c r="AE123" s="35"/>
    </row>
    <row r="124" spans="1:31" x14ac:dyDescent="0.2">
      <c r="A124" s="35"/>
      <c r="B124" s="53"/>
      <c r="C124" s="53"/>
      <c r="D124" s="53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35"/>
      <c r="U124" s="35"/>
      <c r="V124" s="35"/>
      <c r="W124" s="35"/>
      <c r="X124" s="35"/>
      <c r="Y124" s="35"/>
      <c r="Z124" s="35"/>
      <c r="AA124" s="35"/>
      <c r="AB124" s="35"/>
      <c r="AC124" s="35"/>
      <c r="AD124" s="35"/>
      <c r="AE124" s="35"/>
    </row>
    <row r="125" spans="1:31" x14ac:dyDescent="0.2">
      <c r="A125" s="35"/>
      <c r="B125" s="53"/>
      <c r="C125" s="53"/>
      <c r="D125" s="53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35"/>
      <c r="U125" s="35"/>
      <c r="V125" s="35"/>
      <c r="W125" s="35"/>
      <c r="X125" s="35"/>
      <c r="Y125" s="35"/>
      <c r="Z125" s="35"/>
      <c r="AA125" s="35"/>
      <c r="AB125" s="35"/>
      <c r="AC125" s="35"/>
      <c r="AD125" s="35"/>
      <c r="AE125" s="35"/>
    </row>
    <row r="126" spans="1:31" x14ac:dyDescent="0.2">
      <c r="A126" s="35"/>
      <c r="B126" s="53"/>
      <c r="C126" s="53"/>
      <c r="D126" s="53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  <c r="AA126" s="35"/>
      <c r="AB126" s="35"/>
      <c r="AC126" s="35"/>
      <c r="AD126" s="35"/>
      <c r="AE126" s="35"/>
    </row>
    <row r="127" spans="1:31" x14ac:dyDescent="0.2">
      <c r="A127" s="35"/>
      <c r="B127" s="53"/>
      <c r="C127" s="53"/>
      <c r="D127" s="53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35"/>
      <c r="AE127" s="35"/>
    </row>
    <row r="128" spans="1:31" x14ac:dyDescent="0.2">
      <c r="A128" s="35"/>
      <c r="B128" s="53"/>
      <c r="C128" s="53"/>
      <c r="D128" s="53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  <c r="AA128" s="35"/>
      <c r="AB128" s="35"/>
      <c r="AC128" s="35"/>
      <c r="AD128" s="35"/>
      <c r="AE128" s="35"/>
    </row>
    <row r="129" spans="1:31" x14ac:dyDescent="0.2">
      <c r="A129" s="35"/>
      <c r="B129" s="53"/>
      <c r="C129" s="53"/>
      <c r="D129" s="53"/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5"/>
      <c r="AA129" s="35"/>
      <c r="AB129" s="35"/>
      <c r="AC129" s="35"/>
      <c r="AD129" s="35"/>
      <c r="AE129" s="35"/>
    </row>
    <row r="130" spans="1:31" x14ac:dyDescent="0.2">
      <c r="A130" s="35"/>
      <c r="B130" s="53"/>
      <c r="C130" s="53"/>
      <c r="D130" s="53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  <c r="AA130" s="35"/>
      <c r="AB130" s="35"/>
      <c r="AC130" s="35"/>
      <c r="AD130" s="35"/>
      <c r="AE130" s="35"/>
    </row>
    <row r="131" spans="1:31" x14ac:dyDescent="0.2">
      <c r="A131" s="35"/>
      <c r="B131" s="53"/>
      <c r="C131" s="53"/>
      <c r="D131" s="53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  <c r="AB131" s="35"/>
      <c r="AC131" s="35"/>
      <c r="AD131" s="35"/>
      <c r="AE131" s="35"/>
    </row>
    <row r="132" spans="1:31" x14ac:dyDescent="0.2">
      <c r="A132" s="35"/>
      <c r="B132" s="53"/>
      <c r="C132" s="53"/>
      <c r="D132" s="53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  <c r="AA132" s="35"/>
      <c r="AB132" s="35"/>
      <c r="AC132" s="35"/>
      <c r="AD132" s="35"/>
      <c r="AE132" s="35"/>
    </row>
    <row r="133" spans="1:31" x14ac:dyDescent="0.2">
      <c r="A133" s="35"/>
      <c r="B133" s="53"/>
      <c r="C133" s="53"/>
      <c r="D133" s="53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  <c r="AA133" s="35"/>
      <c r="AB133" s="35"/>
      <c r="AC133" s="35"/>
      <c r="AD133" s="35"/>
      <c r="AE133" s="35"/>
    </row>
    <row r="134" spans="1:31" x14ac:dyDescent="0.2">
      <c r="A134" s="35"/>
      <c r="B134" s="53"/>
      <c r="C134" s="53"/>
      <c r="D134" s="53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  <c r="AB134" s="35"/>
      <c r="AC134" s="35"/>
      <c r="AD134" s="35"/>
      <c r="AE134" s="35"/>
    </row>
    <row r="135" spans="1:31" x14ac:dyDescent="0.2">
      <c r="A135" s="35"/>
      <c r="B135" s="53"/>
      <c r="C135" s="53"/>
      <c r="D135" s="53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  <c r="AB135" s="35"/>
      <c r="AC135" s="35"/>
      <c r="AD135" s="35"/>
      <c r="AE135" s="35"/>
    </row>
    <row r="136" spans="1:31" x14ac:dyDescent="0.2">
      <c r="A136" s="35"/>
      <c r="B136" s="53"/>
      <c r="C136" s="53"/>
      <c r="D136" s="53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  <c r="AB136" s="35"/>
      <c r="AC136" s="35"/>
      <c r="AD136" s="35"/>
      <c r="AE136" s="35"/>
    </row>
    <row r="137" spans="1:31" x14ac:dyDescent="0.2">
      <c r="A137" s="35"/>
      <c r="B137" s="53"/>
      <c r="C137" s="53"/>
      <c r="D137" s="53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  <c r="Y137" s="35"/>
      <c r="Z137" s="35"/>
      <c r="AA137" s="35"/>
      <c r="AB137" s="35"/>
      <c r="AC137" s="35"/>
      <c r="AD137" s="35"/>
      <c r="AE137" s="35"/>
    </row>
    <row r="138" spans="1:31" x14ac:dyDescent="0.2">
      <c r="A138" s="35"/>
      <c r="B138" s="53"/>
      <c r="C138" s="53"/>
      <c r="D138" s="53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  <c r="AA138" s="35"/>
      <c r="AB138" s="35"/>
      <c r="AC138" s="35"/>
      <c r="AD138" s="35"/>
      <c r="AE138" s="35"/>
    </row>
    <row r="139" spans="1:31" x14ac:dyDescent="0.2">
      <c r="A139" s="35"/>
      <c r="B139" s="53"/>
      <c r="C139" s="53"/>
      <c r="D139" s="53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35"/>
      <c r="AE139" s="35"/>
    </row>
    <row r="140" spans="1:31" x14ac:dyDescent="0.2">
      <c r="A140" s="35"/>
      <c r="B140" s="53"/>
      <c r="C140" s="53"/>
      <c r="D140" s="53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35"/>
      <c r="AE140" s="35"/>
    </row>
    <row r="141" spans="1:31" x14ac:dyDescent="0.2">
      <c r="A141" s="35"/>
      <c r="B141" s="53"/>
      <c r="C141" s="53"/>
      <c r="D141" s="53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  <c r="AB141" s="35"/>
      <c r="AC141" s="35"/>
      <c r="AD141" s="35"/>
      <c r="AE141" s="35"/>
    </row>
    <row r="142" spans="1:31" x14ac:dyDescent="0.2">
      <c r="A142" s="35"/>
      <c r="B142" s="53"/>
      <c r="C142" s="53"/>
      <c r="D142" s="53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</row>
    <row r="143" spans="1:31" x14ac:dyDescent="0.2">
      <c r="A143" s="35"/>
      <c r="B143" s="53"/>
      <c r="C143" s="53"/>
      <c r="D143" s="53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</row>
    <row r="144" spans="1:31" x14ac:dyDescent="0.2">
      <c r="A144" s="35"/>
      <c r="B144" s="53"/>
      <c r="C144" s="53"/>
      <c r="D144" s="53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</row>
    <row r="145" spans="1:31" x14ac:dyDescent="0.2">
      <c r="A145" s="35"/>
      <c r="B145" s="53"/>
      <c r="C145" s="53"/>
      <c r="D145" s="53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</row>
    <row r="146" spans="1:31" x14ac:dyDescent="0.2">
      <c r="A146" s="35"/>
      <c r="B146" s="53"/>
      <c r="C146" s="53"/>
      <c r="D146" s="53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</row>
    <row r="147" spans="1:31" x14ac:dyDescent="0.2">
      <c r="A147" s="35"/>
      <c r="B147" s="53"/>
      <c r="C147" s="53"/>
      <c r="D147" s="53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</row>
    <row r="148" spans="1:31" x14ac:dyDescent="0.2">
      <c r="A148" s="35"/>
      <c r="B148" s="53"/>
      <c r="C148" s="53"/>
      <c r="D148" s="53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</row>
    <row r="149" spans="1:31" x14ac:dyDescent="0.2">
      <c r="A149" s="35"/>
      <c r="B149" s="53"/>
      <c r="C149" s="53"/>
      <c r="D149" s="53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</row>
    <row r="150" spans="1:31" x14ac:dyDescent="0.2">
      <c r="A150" s="35"/>
      <c r="B150" s="53"/>
      <c r="C150" s="53"/>
      <c r="D150" s="53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</row>
    <row r="151" spans="1:31" x14ac:dyDescent="0.2">
      <c r="A151" s="35"/>
      <c r="B151" s="53"/>
      <c r="C151" s="53"/>
      <c r="D151" s="53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</row>
    <row r="152" spans="1:31" x14ac:dyDescent="0.2">
      <c r="A152" s="35"/>
      <c r="B152" s="53"/>
      <c r="C152" s="53"/>
      <c r="D152" s="53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</row>
    <row r="153" spans="1:31" x14ac:dyDescent="0.2">
      <c r="A153" s="35"/>
      <c r="B153" s="53"/>
      <c r="C153" s="53"/>
      <c r="D153" s="53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</row>
    <row r="154" spans="1:31" x14ac:dyDescent="0.2">
      <c r="A154" s="35"/>
      <c r="B154" s="53"/>
      <c r="C154" s="53"/>
      <c r="D154" s="53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</row>
    <row r="155" spans="1:31" x14ac:dyDescent="0.2">
      <c r="A155" s="35"/>
      <c r="B155" s="53"/>
      <c r="C155" s="53"/>
      <c r="D155" s="53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</row>
    <row r="156" spans="1:31" x14ac:dyDescent="0.2">
      <c r="A156" s="35"/>
      <c r="B156" s="53"/>
      <c r="C156" s="53"/>
      <c r="D156" s="53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</row>
    <row r="157" spans="1:31" x14ac:dyDescent="0.2">
      <c r="A157" s="35"/>
      <c r="B157" s="53"/>
      <c r="C157" s="53"/>
      <c r="D157" s="53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</row>
    <row r="158" spans="1:31" x14ac:dyDescent="0.2">
      <c r="A158" s="35"/>
      <c r="B158" s="53"/>
      <c r="C158" s="53"/>
      <c r="D158" s="53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35"/>
      <c r="AE158" s="35"/>
    </row>
    <row r="159" spans="1:31" x14ac:dyDescent="0.2">
      <c r="A159" s="35"/>
      <c r="B159" s="53"/>
      <c r="C159" s="53"/>
      <c r="D159" s="53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</row>
    <row r="160" spans="1:31" x14ac:dyDescent="0.2">
      <c r="A160" s="35"/>
      <c r="B160" s="53"/>
      <c r="C160" s="53"/>
      <c r="D160" s="53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</row>
    <row r="161" spans="1:31" x14ac:dyDescent="0.2">
      <c r="A161" s="35"/>
      <c r="B161" s="53"/>
      <c r="C161" s="53"/>
      <c r="D161" s="53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</row>
    <row r="162" spans="1:31" x14ac:dyDescent="0.2">
      <c r="A162" s="35"/>
      <c r="B162" s="53"/>
      <c r="C162" s="53"/>
      <c r="D162" s="53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</row>
    <row r="163" spans="1:31" x14ac:dyDescent="0.2">
      <c r="A163" s="35"/>
      <c r="B163" s="53"/>
      <c r="C163" s="53"/>
      <c r="D163" s="53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</row>
    <row r="164" spans="1:31" x14ac:dyDescent="0.2">
      <c r="A164" s="35"/>
      <c r="B164" s="53"/>
      <c r="C164" s="53"/>
      <c r="D164" s="53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</row>
    <row r="165" spans="1:31" x14ac:dyDescent="0.2">
      <c r="A165" s="35"/>
      <c r="B165" s="53"/>
      <c r="C165" s="53"/>
      <c r="D165" s="53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</row>
    <row r="166" spans="1:31" x14ac:dyDescent="0.2">
      <c r="A166" s="35"/>
      <c r="B166" s="53"/>
      <c r="C166" s="53"/>
      <c r="D166" s="53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</row>
    <row r="167" spans="1:31" x14ac:dyDescent="0.2">
      <c r="A167" s="35"/>
      <c r="B167" s="53"/>
      <c r="C167" s="53"/>
      <c r="D167" s="53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</row>
    <row r="168" spans="1:31" x14ac:dyDescent="0.2">
      <c r="A168" s="35"/>
      <c r="B168" s="53"/>
      <c r="C168" s="53"/>
      <c r="D168" s="53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</row>
    <row r="169" spans="1:31" x14ac:dyDescent="0.2">
      <c r="A169" s="35"/>
      <c r="B169" s="53"/>
      <c r="C169" s="53"/>
      <c r="D169" s="53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</row>
    <row r="170" spans="1:31" x14ac:dyDescent="0.2">
      <c r="A170" s="35"/>
      <c r="B170" s="53"/>
      <c r="C170" s="53"/>
      <c r="D170" s="53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</row>
    <row r="171" spans="1:31" x14ac:dyDescent="0.2">
      <c r="A171" s="35"/>
      <c r="B171" s="53"/>
      <c r="C171" s="53"/>
      <c r="D171" s="53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</row>
    <row r="172" spans="1:31" x14ac:dyDescent="0.2">
      <c r="A172" s="35"/>
      <c r="B172" s="53"/>
      <c r="C172" s="53"/>
      <c r="D172" s="53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</row>
    <row r="173" spans="1:31" x14ac:dyDescent="0.2">
      <c r="A173" s="35"/>
      <c r="B173" s="53"/>
      <c r="C173" s="53"/>
      <c r="D173" s="53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35"/>
      <c r="AE173" s="35"/>
    </row>
    <row r="174" spans="1:31" x14ac:dyDescent="0.2">
      <c r="A174" s="35"/>
      <c r="B174" s="53"/>
      <c r="C174" s="53"/>
      <c r="D174" s="53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35"/>
      <c r="AE174" s="35"/>
    </row>
    <row r="175" spans="1:31" x14ac:dyDescent="0.2">
      <c r="A175" s="35"/>
      <c r="B175" s="53"/>
      <c r="C175" s="53"/>
      <c r="D175" s="53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5"/>
      <c r="W175" s="35"/>
      <c r="X175" s="35"/>
      <c r="Y175" s="35"/>
      <c r="Z175" s="35"/>
      <c r="AA175" s="35"/>
      <c r="AB175" s="35"/>
      <c r="AC175" s="35"/>
      <c r="AD175" s="35"/>
      <c r="AE175" s="35"/>
    </row>
    <row r="176" spans="1:31" x14ac:dyDescent="0.2">
      <c r="A176" s="35"/>
      <c r="B176" s="53"/>
      <c r="C176" s="53"/>
      <c r="D176" s="53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  <c r="AA176" s="35"/>
      <c r="AB176" s="35"/>
      <c r="AC176" s="35"/>
      <c r="AD176" s="35"/>
      <c r="AE176" s="35"/>
    </row>
    <row r="177" spans="1:31" x14ac:dyDescent="0.2">
      <c r="A177" s="35"/>
      <c r="B177" s="53"/>
      <c r="C177" s="53"/>
      <c r="D177" s="53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35"/>
      <c r="Z177" s="35"/>
      <c r="AA177" s="35"/>
      <c r="AB177" s="35"/>
      <c r="AC177" s="35"/>
      <c r="AD177" s="35"/>
      <c r="AE177" s="35"/>
    </row>
    <row r="178" spans="1:31" x14ac:dyDescent="0.2">
      <c r="A178" s="35"/>
      <c r="B178" s="53"/>
      <c r="C178" s="53"/>
      <c r="D178" s="53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  <c r="AB178" s="35"/>
      <c r="AC178" s="35"/>
      <c r="AD178" s="35"/>
      <c r="AE178" s="35"/>
    </row>
    <row r="179" spans="1:31" x14ac:dyDescent="0.2">
      <c r="A179" s="35"/>
      <c r="B179" s="53"/>
      <c r="C179" s="53"/>
      <c r="D179" s="53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  <c r="V179" s="35"/>
      <c r="W179" s="35"/>
      <c r="X179" s="35"/>
      <c r="Y179" s="35"/>
      <c r="Z179" s="35"/>
      <c r="AA179" s="35"/>
      <c r="AB179" s="35"/>
      <c r="AC179" s="35"/>
      <c r="AD179" s="35"/>
      <c r="AE179" s="35"/>
    </row>
    <row r="180" spans="1:31" x14ac:dyDescent="0.2">
      <c r="A180" s="35"/>
      <c r="B180" s="53"/>
      <c r="C180" s="53"/>
      <c r="D180" s="53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  <c r="Y180" s="35"/>
      <c r="Z180" s="35"/>
      <c r="AA180" s="35"/>
      <c r="AB180" s="35"/>
      <c r="AC180" s="35"/>
      <c r="AD180" s="35"/>
      <c r="AE180" s="35"/>
    </row>
    <row r="181" spans="1:31" x14ac:dyDescent="0.2">
      <c r="A181" s="35"/>
      <c r="B181" s="53"/>
      <c r="C181" s="53"/>
      <c r="D181" s="53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  <c r="AA181" s="35"/>
      <c r="AB181" s="35"/>
      <c r="AC181" s="35"/>
      <c r="AD181" s="35"/>
      <c r="AE181" s="35"/>
    </row>
    <row r="182" spans="1:31" x14ac:dyDescent="0.2">
      <c r="A182" s="35"/>
      <c r="B182" s="53"/>
      <c r="C182" s="53"/>
      <c r="D182" s="53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  <c r="Y182" s="35"/>
      <c r="Z182" s="35"/>
      <c r="AA182" s="35"/>
      <c r="AB182" s="35"/>
      <c r="AC182" s="35"/>
      <c r="AD182" s="35"/>
      <c r="AE182" s="35"/>
    </row>
    <row r="183" spans="1:31" x14ac:dyDescent="0.2">
      <c r="A183" s="35"/>
      <c r="B183" s="53"/>
      <c r="C183" s="53"/>
      <c r="D183" s="53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  <c r="AB183" s="35"/>
      <c r="AC183" s="35"/>
      <c r="AD183" s="35"/>
      <c r="AE183" s="35"/>
    </row>
    <row r="184" spans="1:31" x14ac:dyDescent="0.2">
      <c r="A184" s="35"/>
      <c r="B184" s="53"/>
      <c r="C184" s="53"/>
      <c r="D184" s="53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35"/>
      <c r="AA184" s="35"/>
      <c r="AB184" s="35"/>
      <c r="AC184" s="35"/>
      <c r="AD184" s="35"/>
      <c r="AE184" s="35"/>
    </row>
    <row r="185" spans="1:31" x14ac:dyDescent="0.2">
      <c r="A185" s="35"/>
      <c r="B185" s="53"/>
      <c r="C185" s="53"/>
      <c r="D185" s="53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  <c r="AB185" s="35"/>
      <c r="AC185" s="35"/>
      <c r="AD185" s="35"/>
      <c r="AE185" s="35"/>
    </row>
    <row r="186" spans="1:31" x14ac:dyDescent="0.2">
      <c r="A186" s="35"/>
      <c r="B186" s="53"/>
      <c r="C186" s="53"/>
      <c r="D186" s="53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  <c r="Y186" s="35"/>
      <c r="Z186" s="35"/>
      <c r="AA186" s="35"/>
      <c r="AB186" s="35"/>
      <c r="AC186" s="35"/>
      <c r="AD186" s="35"/>
      <c r="AE186" s="35"/>
    </row>
    <row r="187" spans="1:31" x14ac:dyDescent="0.2">
      <c r="A187" s="35"/>
      <c r="B187" s="53"/>
      <c r="C187" s="53"/>
      <c r="D187" s="53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  <c r="Y187" s="35"/>
      <c r="Z187" s="35"/>
      <c r="AA187" s="35"/>
      <c r="AB187" s="35"/>
      <c r="AC187" s="35"/>
      <c r="AD187" s="35"/>
      <c r="AE187" s="35"/>
    </row>
    <row r="188" spans="1:31" x14ac:dyDescent="0.2">
      <c r="A188" s="35"/>
      <c r="B188" s="53"/>
      <c r="C188" s="53"/>
      <c r="D188" s="53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  <c r="V188" s="35"/>
      <c r="W188" s="35"/>
      <c r="X188" s="35"/>
      <c r="Y188" s="35"/>
      <c r="Z188" s="35"/>
      <c r="AA188" s="35"/>
      <c r="AB188" s="35"/>
      <c r="AC188" s="35"/>
      <c r="AD188" s="35"/>
      <c r="AE188" s="35"/>
    </row>
    <row r="189" spans="1:31" x14ac:dyDescent="0.2">
      <c r="A189" s="35"/>
      <c r="B189" s="53"/>
      <c r="C189" s="53"/>
      <c r="D189" s="53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  <c r="AB189" s="35"/>
      <c r="AC189" s="35"/>
      <c r="AD189" s="35"/>
      <c r="AE189" s="35"/>
    </row>
    <row r="190" spans="1:31" x14ac:dyDescent="0.2">
      <c r="A190" s="35"/>
      <c r="B190" s="53"/>
      <c r="C190" s="53"/>
      <c r="D190" s="53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  <c r="V190" s="35"/>
      <c r="W190" s="35"/>
      <c r="X190" s="35"/>
      <c r="Y190" s="35"/>
      <c r="Z190" s="35"/>
      <c r="AA190" s="35"/>
      <c r="AB190" s="35"/>
      <c r="AC190" s="35"/>
      <c r="AD190" s="35"/>
      <c r="AE190" s="35"/>
    </row>
    <row r="191" spans="1:31" x14ac:dyDescent="0.2">
      <c r="A191" s="35"/>
      <c r="B191" s="53"/>
      <c r="C191" s="53"/>
      <c r="D191" s="53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  <c r="V191" s="35"/>
      <c r="W191" s="35"/>
      <c r="X191" s="35"/>
      <c r="Y191" s="35"/>
      <c r="Z191" s="35"/>
      <c r="AA191" s="35"/>
      <c r="AB191" s="35"/>
      <c r="AC191" s="35"/>
      <c r="AD191" s="35"/>
      <c r="AE191" s="35"/>
    </row>
    <row r="192" spans="1:31" x14ac:dyDescent="0.2">
      <c r="A192" s="35"/>
      <c r="B192" s="53"/>
      <c r="C192" s="53"/>
      <c r="D192" s="53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35"/>
      <c r="U192" s="35"/>
      <c r="V192" s="35"/>
      <c r="W192" s="35"/>
      <c r="X192" s="35"/>
      <c r="Y192" s="35"/>
      <c r="Z192" s="35"/>
      <c r="AA192" s="35"/>
      <c r="AB192" s="35"/>
      <c r="AC192" s="35"/>
      <c r="AD192" s="35"/>
      <c r="AE192" s="35"/>
    </row>
    <row r="193" spans="1:31" x14ac:dyDescent="0.2">
      <c r="A193" s="35"/>
      <c r="B193" s="53"/>
      <c r="C193" s="53"/>
      <c r="D193" s="53"/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R193" s="35"/>
      <c r="S193" s="35"/>
      <c r="T193" s="35"/>
      <c r="U193" s="35"/>
      <c r="V193" s="35"/>
      <c r="W193" s="35"/>
      <c r="X193" s="35"/>
      <c r="Y193" s="35"/>
      <c r="Z193" s="35"/>
      <c r="AA193" s="35"/>
      <c r="AB193" s="35"/>
      <c r="AC193" s="35"/>
      <c r="AD193" s="35"/>
      <c r="AE193" s="35"/>
    </row>
    <row r="194" spans="1:31" x14ac:dyDescent="0.2">
      <c r="A194" s="35"/>
      <c r="B194" s="53"/>
      <c r="C194" s="53"/>
      <c r="D194" s="53"/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R194" s="35"/>
      <c r="S194" s="35"/>
      <c r="T194" s="35"/>
      <c r="U194" s="35"/>
      <c r="V194" s="35"/>
      <c r="W194" s="35"/>
      <c r="X194" s="35"/>
      <c r="Y194" s="35"/>
      <c r="Z194" s="35"/>
      <c r="AA194" s="35"/>
      <c r="AB194" s="35"/>
      <c r="AC194" s="35"/>
      <c r="AD194" s="35"/>
      <c r="AE194" s="35"/>
    </row>
    <row r="195" spans="1:31" x14ac:dyDescent="0.2">
      <c r="A195" s="35"/>
      <c r="B195" s="53"/>
      <c r="C195" s="53"/>
      <c r="D195" s="53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  <c r="V195" s="35"/>
      <c r="W195" s="35"/>
      <c r="X195" s="35"/>
      <c r="Y195" s="35"/>
      <c r="Z195" s="35"/>
      <c r="AA195" s="35"/>
      <c r="AB195" s="35"/>
      <c r="AC195" s="35"/>
      <c r="AD195" s="35"/>
      <c r="AE195" s="35"/>
    </row>
    <row r="196" spans="1:31" x14ac:dyDescent="0.2">
      <c r="A196" s="35"/>
      <c r="B196" s="53"/>
      <c r="C196" s="53"/>
      <c r="D196" s="53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  <c r="V196" s="35"/>
      <c r="W196" s="35"/>
      <c r="X196" s="35"/>
      <c r="Y196" s="35"/>
      <c r="Z196" s="35"/>
      <c r="AA196" s="35"/>
      <c r="AB196" s="35"/>
      <c r="AC196" s="35"/>
      <c r="AD196" s="35"/>
      <c r="AE196" s="35"/>
    </row>
    <row r="197" spans="1:31" x14ac:dyDescent="0.2">
      <c r="A197" s="35"/>
      <c r="B197" s="53"/>
      <c r="C197" s="53"/>
      <c r="D197" s="53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  <c r="V197" s="35"/>
      <c r="W197" s="35"/>
      <c r="X197" s="35"/>
      <c r="Y197" s="35"/>
      <c r="Z197" s="35"/>
      <c r="AA197" s="35"/>
      <c r="AB197" s="35"/>
      <c r="AC197" s="35"/>
      <c r="AD197" s="35"/>
      <c r="AE197" s="35"/>
    </row>
    <row r="198" spans="1:31" x14ac:dyDescent="0.2">
      <c r="A198" s="35"/>
      <c r="B198" s="53"/>
      <c r="C198" s="53"/>
      <c r="D198" s="53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35"/>
      <c r="U198" s="35"/>
      <c r="V198" s="35"/>
      <c r="W198" s="35"/>
      <c r="X198" s="35"/>
      <c r="Y198" s="35"/>
      <c r="Z198" s="35"/>
      <c r="AA198" s="35"/>
      <c r="AB198" s="35"/>
      <c r="AC198" s="35"/>
      <c r="AD198" s="35"/>
      <c r="AE198" s="35"/>
    </row>
    <row r="199" spans="1:31" x14ac:dyDescent="0.2">
      <c r="A199" s="35"/>
      <c r="B199" s="53"/>
      <c r="C199" s="53"/>
      <c r="D199" s="53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  <c r="V199" s="35"/>
      <c r="W199" s="35"/>
      <c r="X199" s="35"/>
      <c r="Y199" s="35"/>
      <c r="Z199" s="35"/>
      <c r="AA199" s="35"/>
      <c r="AB199" s="35"/>
      <c r="AC199" s="35"/>
      <c r="AD199" s="35"/>
      <c r="AE199" s="35"/>
    </row>
    <row r="200" spans="1:31" x14ac:dyDescent="0.2">
      <c r="A200" s="35"/>
      <c r="B200" s="53"/>
      <c r="C200" s="53"/>
      <c r="D200" s="53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35"/>
      <c r="U200" s="35"/>
      <c r="V200" s="35"/>
      <c r="W200" s="35"/>
      <c r="X200" s="35"/>
      <c r="Y200" s="35"/>
      <c r="Z200" s="35"/>
      <c r="AA200" s="35"/>
      <c r="AB200" s="35"/>
      <c r="AC200" s="35"/>
      <c r="AD200" s="35"/>
      <c r="AE200" s="35"/>
    </row>
    <row r="201" spans="1:31" x14ac:dyDescent="0.2">
      <c r="A201" s="35"/>
      <c r="B201" s="53"/>
      <c r="C201" s="53"/>
      <c r="D201" s="53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35"/>
      <c r="U201" s="35"/>
      <c r="V201" s="35"/>
      <c r="W201" s="35"/>
      <c r="X201" s="35"/>
      <c r="Y201" s="35"/>
      <c r="Z201" s="35"/>
      <c r="AA201" s="35"/>
      <c r="AB201" s="35"/>
      <c r="AC201" s="35"/>
      <c r="AD201" s="35"/>
      <c r="AE201" s="35"/>
    </row>
    <row r="202" spans="1:31" x14ac:dyDescent="0.2">
      <c r="A202" s="35"/>
      <c r="B202" s="53"/>
      <c r="C202" s="53"/>
      <c r="D202" s="53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  <c r="AB202" s="35"/>
      <c r="AC202" s="35"/>
      <c r="AD202" s="35"/>
      <c r="AE202" s="35"/>
    </row>
    <row r="203" spans="1:31" x14ac:dyDescent="0.2">
      <c r="A203" s="35"/>
      <c r="B203" s="53"/>
      <c r="C203" s="53"/>
      <c r="D203" s="53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  <c r="AA203" s="35"/>
      <c r="AB203" s="35"/>
      <c r="AC203" s="35"/>
      <c r="AD203" s="35"/>
      <c r="AE203" s="35"/>
    </row>
    <row r="204" spans="1:31" x14ac:dyDescent="0.2">
      <c r="A204" s="35"/>
      <c r="B204" s="53"/>
      <c r="C204" s="53"/>
      <c r="D204" s="53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35"/>
      <c r="U204" s="35"/>
      <c r="V204" s="35"/>
      <c r="W204" s="35"/>
      <c r="X204" s="35"/>
      <c r="Y204" s="35"/>
      <c r="Z204" s="35"/>
      <c r="AA204" s="35"/>
      <c r="AB204" s="35"/>
      <c r="AC204" s="35"/>
      <c r="AD204" s="35"/>
      <c r="AE204" s="35"/>
    </row>
    <row r="205" spans="1:31" x14ac:dyDescent="0.2">
      <c r="A205" s="35"/>
      <c r="B205" s="53"/>
      <c r="C205" s="53"/>
      <c r="D205" s="53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35"/>
      <c r="U205" s="35"/>
      <c r="V205" s="35"/>
      <c r="W205" s="35"/>
      <c r="X205" s="35"/>
      <c r="Y205" s="35"/>
      <c r="Z205" s="35"/>
      <c r="AA205" s="35"/>
      <c r="AB205" s="35"/>
      <c r="AC205" s="35"/>
      <c r="AD205" s="35"/>
      <c r="AE205" s="35"/>
    </row>
    <row r="206" spans="1:31" x14ac:dyDescent="0.2">
      <c r="A206" s="35"/>
      <c r="B206" s="53"/>
      <c r="C206" s="53"/>
      <c r="D206" s="53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35"/>
      <c r="U206" s="35"/>
      <c r="V206" s="35"/>
      <c r="W206" s="35"/>
      <c r="X206" s="35"/>
      <c r="Y206" s="35"/>
      <c r="Z206" s="35"/>
      <c r="AA206" s="35"/>
      <c r="AB206" s="35"/>
      <c r="AC206" s="35"/>
      <c r="AD206" s="35"/>
      <c r="AE206" s="35"/>
    </row>
    <row r="207" spans="1:31" x14ac:dyDescent="0.2">
      <c r="A207" s="35"/>
      <c r="B207" s="53"/>
      <c r="C207" s="53"/>
      <c r="D207" s="53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35"/>
      <c r="U207" s="35"/>
      <c r="V207" s="35"/>
      <c r="W207" s="35"/>
      <c r="X207" s="35"/>
      <c r="Y207" s="35"/>
      <c r="Z207" s="35"/>
      <c r="AA207" s="35"/>
      <c r="AB207" s="35"/>
      <c r="AC207" s="35"/>
      <c r="AD207" s="35"/>
      <c r="AE207" s="35"/>
    </row>
    <row r="208" spans="1:31" x14ac:dyDescent="0.2">
      <c r="A208" s="35"/>
      <c r="B208" s="53"/>
      <c r="C208" s="53"/>
      <c r="D208" s="53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  <c r="AA208" s="35"/>
      <c r="AB208" s="35"/>
      <c r="AC208" s="35"/>
      <c r="AD208" s="35"/>
      <c r="AE208" s="35"/>
    </row>
    <row r="209" spans="1:31" x14ac:dyDescent="0.2">
      <c r="A209" s="35"/>
      <c r="B209" s="53"/>
      <c r="C209" s="53"/>
      <c r="D209" s="53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  <c r="AA209" s="35"/>
      <c r="AB209" s="35"/>
      <c r="AC209" s="35"/>
      <c r="AD209" s="35"/>
      <c r="AE209" s="35"/>
    </row>
    <row r="210" spans="1:31" x14ac:dyDescent="0.2">
      <c r="A210" s="35"/>
      <c r="B210" s="53"/>
      <c r="C210" s="53"/>
      <c r="D210" s="53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  <c r="Y210" s="35"/>
      <c r="Z210" s="35"/>
      <c r="AA210" s="35"/>
      <c r="AB210" s="35"/>
      <c r="AC210" s="35"/>
      <c r="AD210" s="35"/>
      <c r="AE210" s="35"/>
    </row>
    <row r="211" spans="1:31" x14ac:dyDescent="0.2">
      <c r="A211" s="35"/>
      <c r="B211" s="53"/>
      <c r="C211" s="53"/>
      <c r="D211" s="53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35"/>
      <c r="Z211" s="35"/>
      <c r="AA211" s="35"/>
      <c r="AB211" s="35"/>
      <c r="AC211" s="35"/>
      <c r="AD211" s="35"/>
      <c r="AE211" s="35"/>
    </row>
    <row r="212" spans="1:31" x14ac:dyDescent="0.2">
      <c r="A212" s="35"/>
      <c r="B212" s="53"/>
      <c r="C212" s="53"/>
      <c r="D212" s="53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  <c r="V212" s="35"/>
      <c r="W212" s="35"/>
      <c r="X212" s="35"/>
      <c r="Y212" s="35"/>
      <c r="Z212" s="35"/>
      <c r="AA212" s="35"/>
      <c r="AB212" s="35"/>
      <c r="AC212" s="35"/>
      <c r="AD212" s="35"/>
      <c r="AE212" s="35"/>
    </row>
    <row r="213" spans="1:31" x14ac:dyDescent="0.2">
      <c r="A213" s="35"/>
      <c r="B213" s="53"/>
      <c r="C213" s="53"/>
      <c r="D213" s="53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  <c r="V213" s="35"/>
      <c r="W213" s="35"/>
      <c r="X213" s="35"/>
      <c r="Y213" s="35"/>
      <c r="Z213" s="35"/>
      <c r="AA213" s="35"/>
      <c r="AB213" s="35"/>
      <c r="AC213" s="35"/>
      <c r="AD213" s="35"/>
      <c r="AE213" s="35"/>
    </row>
    <row r="214" spans="1:31" x14ac:dyDescent="0.2">
      <c r="A214" s="35"/>
      <c r="B214" s="53"/>
      <c r="C214" s="53"/>
      <c r="D214" s="53"/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  <c r="R214" s="35"/>
      <c r="S214" s="35"/>
      <c r="T214" s="35"/>
      <c r="U214" s="35"/>
      <c r="V214" s="35"/>
      <c r="W214" s="35"/>
      <c r="X214" s="35"/>
      <c r="Y214" s="35"/>
      <c r="Z214" s="35"/>
      <c r="AA214" s="35"/>
      <c r="AB214" s="35"/>
      <c r="AC214" s="35"/>
      <c r="AD214" s="35"/>
      <c r="AE214" s="35"/>
    </row>
    <row r="215" spans="1:31" x14ac:dyDescent="0.2">
      <c r="A215" s="35"/>
      <c r="B215" s="53"/>
      <c r="C215" s="53"/>
      <c r="D215" s="53"/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  <c r="R215" s="35"/>
      <c r="S215" s="35"/>
      <c r="T215" s="35"/>
      <c r="U215" s="35"/>
      <c r="V215" s="35"/>
      <c r="W215" s="35"/>
      <c r="X215" s="35"/>
      <c r="Y215" s="35"/>
      <c r="Z215" s="35"/>
      <c r="AA215" s="35"/>
      <c r="AB215" s="35"/>
      <c r="AC215" s="35"/>
      <c r="AD215" s="35"/>
      <c r="AE215" s="35"/>
    </row>
    <row r="216" spans="1:31" x14ac:dyDescent="0.2">
      <c r="A216" s="35"/>
      <c r="B216" s="53"/>
      <c r="C216" s="53"/>
      <c r="D216" s="53"/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  <c r="R216" s="35"/>
      <c r="S216" s="35"/>
      <c r="T216" s="35"/>
      <c r="U216" s="35"/>
      <c r="V216" s="35"/>
      <c r="W216" s="35"/>
      <c r="X216" s="35"/>
      <c r="Y216" s="35"/>
      <c r="Z216" s="35"/>
      <c r="AA216" s="35"/>
      <c r="AB216" s="35"/>
      <c r="AC216" s="35"/>
      <c r="AD216" s="35"/>
      <c r="AE216" s="35"/>
    </row>
    <row r="217" spans="1:31" x14ac:dyDescent="0.2">
      <c r="A217" s="35"/>
      <c r="B217" s="53"/>
      <c r="C217" s="53"/>
      <c r="D217" s="53"/>
      <c r="E217" s="35"/>
      <c r="F217" s="35"/>
      <c r="G217" s="35"/>
      <c r="H217" s="35"/>
      <c r="I217" s="35"/>
      <c r="J217" s="35"/>
      <c r="K217" s="35"/>
      <c r="L217" s="35"/>
      <c r="M217" s="35"/>
      <c r="N217" s="35"/>
      <c r="O217" s="35"/>
      <c r="P217" s="35"/>
      <c r="Q217" s="35"/>
      <c r="R217" s="35"/>
      <c r="S217" s="35"/>
      <c r="T217" s="35"/>
      <c r="U217" s="35"/>
      <c r="V217" s="35"/>
      <c r="W217" s="35"/>
      <c r="X217" s="35"/>
      <c r="Y217" s="35"/>
      <c r="Z217" s="35"/>
      <c r="AA217" s="35"/>
      <c r="AB217" s="35"/>
      <c r="AC217" s="35"/>
      <c r="AD217" s="35"/>
      <c r="AE217" s="35"/>
    </row>
    <row r="218" spans="1:31" x14ac:dyDescent="0.2">
      <c r="A218" s="35"/>
      <c r="B218" s="53"/>
      <c r="C218" s="53"/>
      <c r="D218" s="53"/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  <c r="R218" s="35"/>
      <c r="S218" s="35"/>
      <c r="T218" s="35"/>
      <c r="U218" s="35"/>
      <c r="V218" s="35"/>
      <c r="W218" s="35"/>
      <c r="X218" s="35"/>
      <c r="Y218" s="35"/>
      <c r="Z218" s="35"/>
      <c r="AA218" s="35"/>
      <c r="AB218" s="35"/>
      <c r="AC218" s="35"/>
      <c r="AD218" s="35"/>
      <c r="AE218" s="35"/>
    </row>
    <row r="219" spans="1:31" x14ac:dyDescent="0.2">
      <c r="A219" s="35"/>
      <c r="B219" s="53"/>
      <c r="C219" s="53"/>
      <c r="D219" s="53"/>
      <c r="E219" s="35"/>
      <c r="F219" s="35"/>
      <c r="G219" s="35"/>
      <c r="H219" s="35"/>
      <c r="I219" s="35"/>
      <c r="J219" s="35"/>
      <c r="K219" s="35"/>
      <c r="L219" s="35"/>
      <c r="M219" s="35"/>
      <c r="N219" s="35"/>
      <c r="O219" s="35"/>
      <c r="P219" s="35"/>
      <c r="Q219" s="35"/>
      <c r="R219" s="35"/>
      <c r="S219" s="35"/>
      <c r="T219" s="35"/>
      <c r="U219" s="35"/>
      <c r="V219" s="35"/>
      <c r="W219" s="35"/>
      <c r="X219" s="35"/>
      <c r="Y219" s="35"/>
      <c r="Z219" s="35"/>
      <c r="AA219" s="35"/>
      <c r="AB219" s="35"/>
      <c r="AC219" s="35"/>
      <c r="AD219" s="35"/>
      <c r="AE219" s="35"/>
    </row>
    <row r="220" spans="1:31" x14ac:dyDescent="0.2">
      <c r="A220" s="35"/>
      <c r="B220" s="53"/>
      <c r="C220" s="53"/>
      <c r="D220" s="53"/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  <c r="R220" s="35"/>
      <c r="S220" s="35"/>
      <c r="T220" s="35"/>
      <c r="U220" s="35"/>
      <c r="V220" s="35"/>
      <c r="W220" s="35"/>
      <c r="X220" s="35"/>
      <c r="Y220" s="35"/>
      <c r="Z220" s="35"/>
      <c r="AA220" s="35"/>
      <c r="AB220" s="35"/>
      <c r="AC220" s="35"/>
      <c r="AD220" s="35"/>
      <c r="AE220" s="35"/>
    </row>
    <row r="221" spans="1:31" x14ac:dyDescent="0.2">
      <c r="A221" s="35"/>
      <c r="B221" s="53"/>
      <c r="C221" s="53"/>
      <c r="D221" s="53"/>
      <c r="E221" s="35"/>
      <c r="F221" s="35"/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5"/>
      <c r="R221" s="35"/>
      <c r="S221" s="35"/>
      <c r="T221" s="35"/>
      <c r="U221" s="35"/>
      <c r="V221" s="35"/>
      <c r="W221" s="35"/>
      <c r="X221" s="35"/>
      <c r="Y221" s="35"/>
      <c r="Z221" s="35"/>
      <c r="AA221" s="35"/>
      <c r="AB221" s="35"/>
      <c r="AC221" s="35"/>
      <c r="AD221" s="35"/>
      <c r="AE221" s="35"/>
    </row>
    <row r="222" spans="1:31" x14ac:dyDescent="0.2">
      <c r="A222" s="35"/>
      <c r="B222" s="53"/>
      <c r="C222" s="53"/>
      <c r="D222" s="53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  <c r="R222" s="35"/>
      <c r="S222" s="35"/>
      <c r="T222" s="35"/>
      <c r="U222" s="35"/>
      <c r="V222" s="35"/>
      <c r="W222" s="35"/>
      <c r="X222" s="35"/>
      <c r="Y222" s="35"/>
      <c r="Z222" s="35"/>
      <c r="AA222" s="35"/>
      <c r="AB222" s="35"/>
      <c r="AC222" s="35"/>
      <c r="AD222" s="35"/>
      <c r="AE222" s="35"/>
    </row>
    <row r="223" spans="1:31" x14ac:dyDescent="0.2">
      <c r="A223" s="35"/>
      <c r="B223" s="53"/>
      <c r="C223" s="53"/>
      <c r="D223" s="53"/>
      <c r="E223" s="35"/>
      <c r="F223" s="35"/>
      <c r="G223" s="35"/>
      <c r="H223" s="35"/>
      <c r="I223" s="35"/>
      <c r="J223" s="35"/>
      <c r="K223" s="35"/>
      <c r="L223" s="35"/>
      <c r="M223" s="35"/>
      <c r="N223" s="35"/>
      <c r="O223" s="35"/>
      <c r="P223" s="35"/>
      <c r="Q223" s="35"/>
      <c r="R223" s="35"/>
      <c r="S223" s="35"/>
      <c r="T223" s="35"/>
      <c r="U223" s="35"/>
      <c r="V223" s="35"/>
      <c r="W223" s="35"/>
      <c r="X223" s="35"/>
      <c r="Y223" s="35"/>
      <c r="Z223" s="35"/>
      <c r="AA223" s="35"/>
      <c r="AB223" s="35"/>
      <c r="AC223" s="35"/>
      <c r="AD223" s="35"/>
      <c r="AE223" s="35"/>
    </row>
    <row r="224" spans="1:31" x14ac:dyDescent="0.2">
      <c r="A224" s="35"/>
      <c r="B224" s="53"/>
      <c r="C224" s="53"/>
      <c r="D224" s="53"/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  <c r="R224" s="35"/>
      <c r="S224" s="35"/>
      <c r="T224" s="35"/>
      <c r="U224" s="35"/>
      <c r="V224" s="35"/>
      <c r="W224" s="35"/>
      <c r="X224" s="35"/>
      <c r="Y224" s="35"/>
      <c r="Z224" s="35"/>
      <c r="AA224" s="35"/>
      <c r="AB224" s="35"/>
      <c r="AC224" s="35"/>
      <c r="AD224" s="35"/>
      <c r="AE224" s="35"/>
    </row>
    <row r="225" spans="1:31" x14ac:dyDescent="0.2">
      <c r="A225" s="35"/>
      <c r="B225" s="53"/>
      <c r="C225" s="53"/>
      <c r="D225" s="53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R225" s="35"/>
      <c r="S225" s="35"/>
      <c r="T225" s="35"/>
      <c r="U225" s="35"/>
      <c r="V225" s="35"/>
      <c r="W225" s="35"/>
      <c r="X225" s="35"/>
      <c r="Y225" s="35"/>
      <c r="Z225" s="35"/>
      <c r="AA225" s="35"/>
      <c r="AB225" s="35"/>
      <c r="AC225" s="35"/>
      <c r="AD225" s="35"/>
      <c r="AE225" s="35"/>
    </row>
    <row r="226" spans="1:31" x14ac:dyDescent="0.2">
      <c r="A226" s="35"/>
      <c r="B226" s="53"/>
      <c r="C226" s="53"/>
      <c r="D226" s="53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R226" s="35"/>
      <c r="S226" s="35"/>
      <c r="T226" s="35"/>
      <c r="U226" s="35"/>
      <c r="V226" s="35"/>
      <c r="W226" s="35"/>
      <c r="X226" s="35"/>
      <c r="Y226" s="35"/>
      <c r="Z226" s="35"/>
      <c r="AA226" s="35"/>
      <c r="AB226" s="35"/>
      <c r="AC226" s="35"/>
      <c r="AD226" s="35"/>
      <c r="AE226" s="35"/>
    </row>
    <row r="227" spans="1:31" x14ac:dyDescent="0.2">
      <c r="A227" s="35"/>
      <c r="B227" s="53"/>
      <c r="C227" s="53"/>
      <c r="D227" s="53"/>
      <c r="E227" s="35"/>
      <c r="F227" s="35"/>
      <c r="G227" s="35"/>
      <c r="H227" s="35"/>
      <c r="I227" s="35"/>
      <c r="J227" s="35"/>
      <c r="K227" s="35"/>
      <c r="L227" s="35"/>
      <c r="M227" s="35"/>
      <c r="N227" s="35"/>
      <c r="O227" s="35"/>
      <c r="P227" s="35"/>
      <c r="Q227" s="35"/>
      <c r="R227" s="35"/>
      <c r="S227" s="35"/>
      <c r="T227" s="35"/>
      <c r="U227" s="35"/>
      <c r="V227" s="35"/>
      <c r="W227" s="35"/>
      <c r="X227" s="35"/>
      <c r="Y227" s="35"/>
      <c r="Z227" s="35"/>
      <c r="AA227" s="35"/>
      <c r="AB227" s="35"/>
      <c r="AC227" s="35"/>
      <c r="AD227" s="35"/>
      <c r="AE227" s="35"/>
    </row>
    <row r="228" spans="1:31" x14ac:dyDescent="0.2">
      <c r="A228" s="35"/>
      <c r="B228" s="53"/>
      <c r="C228" s="53"/>
      <c r="D228" s="53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R228" s="35"/>
      <c r="S228" s="35"/>
      <c r="T228" s="35"/>
      <c r="U228" s="35"/>
      <c r="V228" s="35"/>
      <c r="W228" s="35"/>
      <c r="X228" s="35"/>
      <c r="Y228" s="35"/>
      <c r="Z228" s="35"/>
      <c r="AA228" s="35"/>
      <c r="AB228" s="35"/>
      <c r="AC228" s="35"/>
      <c r="AD228" s="35"/>
      <c r="AE228" s="35"/>
    </row>
    <row r="229" spans="1:31" x14ac:dyDescent="0.2">
      <c r="A229" s="35"/>
      <c r="B229" s="53"/>
      <c r="C229" s="53"/>
      <c r="D229" s="53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  <c r="R229" s="35"/>
      <c r="S229" s="35"/>
      <c r="T229" s="35"/>
      <c r="U229" s="35"/>
      <c r="V229" s="35"/>
      <c r="W229" s="35"/>
      <c r="X229" s="35"/>
      <c r="Y229" s="35"/>
      <c r="Z229" s="35"/>
      <c r="AA229" s="35"/>
      <c r="AB229" s="35"/>
      <c r="AC229" s="35"/>
      <c r="AD229" s="35"/>
      <c r="AE229" s="35"/>
    </row>
    <row r="230" spans="1:31" x14ac:dyDescent="0.2">
      <c r="A230" s="35"/>
      <c r="B230" s="53"/>
      <c r="C230" s="53"/>
      <c r="D230" s="53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R230" s="35"/>
      <c r="S230" s="35"/>
      <c r="T230" s="35"/>
      <c r="U230" s="35"/>
      <c r="V230" s="35"/>
      <c r="W230" s="35"/>
      <c r="X230" s="35"/>
      <c r="Y230" s="35"/>
      <c r="Z230" s="35"/>
      <c r="AA230" s="35"/>
      <c r="AB230" s="35"/>
      <c r="AC230" s="35"/>
      <c r="AD230" s="35"/>
      <c r="AE230" s="35"/>
    </row>
    <row r="231" spans="1:31" x14ac:dyDescent="0.2">
      <c r="A231" s="35"/>
      <c r="B231" s="53"/>
      <c r="C231" s="53"/>
      <c r="D231" s="53"/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  <c r="R231" s="35"/>
      <c r="S231" s="35"/>
      <c r="T231" s="35"/>
      <c r="U231" s="35"/>
      <c r="V231" s="35"/>
      <c r="W231" s="35"/>
      <c r="X231" s="35"/>
      <c r="Y231" s="35"/>
      <c r="Z231" s="35"/>
      <c r="AA231" s="35"/>
      <c r="AB231" s="35"/>
      <c r="AC231" s="35"/>
      <c r="AD231" s="35"/>
      <c r="AE231" s="35"/>
    </row>
    <row r="232" spans="1:31" x14ac:dyDescent="0.2">
      <c r="A232" s="35"/>
      <c r="B232" s="53"/>
      <c r="C232" s="53"/>
      <c r="D232" s="53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R232" s="35"/>
      <c r="S232" s="35"/>
      <c r="T232" s="35"/>
      <c r="U232" s="35"/>
      <c r="V232" s="35"/>
      <c r="W232" s="35"/>
      <c r="X232" s="35"/>
      <c r="Y232" s="35"/>
      <c r="Z232" s="35"/>
      <c r="AA232" s="35"/>
      <c r="AB232" s="35"/>
      <c r="AC232" s="35"/>
      <c r="AD232" s="35"/>
      <c r="AE232" s="35"/>
    </row>
    <row r="233" spans="1:31" x14ac:dyDescent="0.2">
      <c r="A233" s="35"/>
      <c r="B233" s="53"/>
      <c r="C233" s="53"/>
      <c r="D233" s="53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R233" s="35"/>
      <c r="S233" s="35"/>
      <c r="T233" s="35"/>
      <c r="U233" s="35"/>
      <c r="V233" s="35"/>
      <c r="W233" s="35"/>
      <c r="X233" s="35"/>
      <c r="Y233" s="35"/>
      <c r="Z233" s="35"/>
      <c r="AA233" s="35"/>
      <c r="AB233" s="35"/>
      <c r="AC233" s="35"/>
      <c r="AD233" s="35"/>
      <c r="AE233" s="35"/>
    </row>
    <row r="234" spans="1:31" x14ac:dyDescent="0.2">
      <c r="A234" s="35"/>
      <c r="B234" s="53"/>
      <c r="C234" s="53"/>
      <c r="D234" s="53"/>
      <c r="E234" s="35"/>
      <c r="F234" s="35"/>
      <c r="G234" s="35"/>
      <c r="H234" s="35"/>
      <c r="I234" s="35"/>
      <c r="J234" s="35"/>
      <c r="K234" s="35"/>
      <c r="L234" s="35"/>
      <c r="M234" s="35"/>
      <c r="N234" s="35"/>
      <c r="O234" s="35"/>
      <c r="P234" s="35"/>
      <c r="Q234" s="35"/>
      <c r="R234" s="35"/>
      <c r="S234" s="35"/>
      <c r="T234" s="35"/>
      <c r="U234" s="35"/>
      <c r="V234" s="35"/>
      <c r="W234" s="35"/>
      <c r="X234" s="35"/>
      <c r="Y234" s="35"/>
      <c r="Z234" s="35"/>
      <c r="AA234" s="35"/>
      <c r="AB234" s="35"/>
      <c r="AC234" s="35"/>
      <c r="AD234" s="35"/>
      <c r="AE234" s="35"/>
    </row>
    <row r="235" spans="1:31" x14ac:dyDescent="0.2">
      <c r="A235" s="35"/>
      <c r="B235" s="53"/>
      <c r="C235" s="53"/>
      <c r="D235" s="53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  <c r="R235" s="35"/>
      <c r="S235" s="35"/>
      <c r="T235" s="35"/>
      <c r="U235" s="35"/>
      <c r="V235" s="35"/>
      <c r="W235" s="35"/>
      <c r="X235" s="35"/>
      <c r="Y235" s="35"/>
      <c r="Z235" s="35"/>
      <c r="AA235" s="35"/>
      <c r="AB235" s="35"/>
      <c r="AC235" s="35"/>
      <c r="AD235" s="35"/>
      <c r="AE235" s="35"/>
    </row>
    <row r="236" spans="1:31" x14ac:dyDescent="0.2">
      <c r="A236" s="35"/>
      <c r="B236" s="53"/>
      <c r="C236" s="53"/>
      <c r="D236" s="53"/>
      <c r="E236" s="35"/>
      <c r="F236" s="35"/>
      <c r="G236" s="35"/>
      <c r="H236" s="35"/>
      <c r="I236" s="35"/>
      <c r="J236" s="35"/>
      <c r="K236" s="35"/>
      <c r="L236" s="35"/>
      <c r="M236" s="35"/>
      <c r="N236" s="35"/>
      <c r="O236" s="35"/>
      <c r="P236" s="35"/>
      <c r="Q236" s="35"/>
      <c r="R236" s="35"/>
      <c r="S236" s="35"/>
      <c r="T236" s="35"/>
      <c r="U236" s="35"/>
      <c r="V236" s="35"/>
      <c r="W236" s="35"/>
      <c r="X236" s="35"/>
      <c r="Y236" s="35"/>
      <c r="Z236" s="35"/>
      <c r="AA236" s="35"/>
      <c r="AB236" s="35"/>
      <c r="AC236" s="35"/>
      <c r="AD236" s="35"/>
      <c r="AE236" s="35"/>
    </row>
    <row r="237" spans="1:31" x14ac:dyDescent="0.2">
      <c r="A237" s="35"/>
      <c r="B237" s="53"/>
      <c r="C237" s="53"/>
      <c r="D237" s="53"/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35"/>
      <c r="Q237" s="35"/>
      <c r="R237" s="35"/>
      <c r="S237" s="35"/>
      <c r="T237" s="35"/>
      <c r="U237" s="35"/>
      <c r="V237" s="35"/>
      <c r="W237" s="35"/>
      <c r="X237" s="35"/>
      <c r="Y237" s="35"/>
      <c r="Z237" s="35"/>
      <c r="AA237" s="35"/>
      <c r="AB237" s="35"/>
      <c r="AC237" s="35"/>
      <c r="AD237" s="35"/>
      <c r="AE237" s="35"/>
    </row>
    <row r="238" spans="1:31" x14ac:dyDescent="0.2">
      <c r="A238" s="35"/>
      <c r="B238" s="53"/>
      <c r="C238" s="53"/>
      <c r="D238" s="53"/>
      <c r="E238" s="35"/>
      <c r="F238" s="35"/>
      <c r="G238" s="35"/>
      <c r="H238" s="35"/>
      <c r="I238" s="35"/>
      <c r="J238" s="35"/>
      <c r="K238" s="35"/>
      <c r="L238" s="35"/>
      <c r="M238" s="35"/>
      <c r="N238" s="35"/>
      <c r="O238" s="35"/>
      <c r="P238" s="35"/>
      <c r="Q238" s="35"/>
      <c r="R238" s="35"/>
      <c r="S238" s="35"/>
      <c r="T238" s="35"/>
      <c r="U238" s="35"/>
      <c r="V238" s="35"/>
      <c r="W238" s="35"/>
      <c r="X238" s="35"/>
      <c r="Y238" s="35"/>
      <c r="Z238" s="35"/>
      <c r="AA238" s="35"/>
      <c r="AB238" s="35"/>
      <c r="AC238" s="35"/>
      <c r="AD238" s="35"/>
      <c r="AE238" s="35"/>
    </row>
    <row r="239" spans="1:31" x14ac:dyDescent="0.2">
      <c r="A239" s="35"/>
      <c r="B239" s="53"/>
      <c r="C239" s="53"/>
      <c r="D239" s="53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35"/>
      <c r="Q239" s="35"/>
      <c r="R239" s="35"/>
      <c r="S239" s="35"/>
      <c r="T239" s="35"/>
      <c r="U239" s="35"/>
      <c r="V239" s="35"/>
      <c r="W239" s="35"/>
      <c r="X239" s="35"/>
      <c r="Y239" s="35"/>
      <c r="Z239" s="35"/>
      <c r="AA239" s="35"/>
      <c r="AB239" s="35"/>
      <c r="AC239" s="35"/>
      <c r="AD239" s="35"/>
      <c r="AE239" s="35"/>
    </row>
    <row r="240" spans="1:31" x14ac:dyDescent="0.2">
      <c r="A240" s="35"/>
      <c r="B240" s="53"/>
      <c r="C240" s="53"/>
      <c r="D240" s="53"/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35"/>
      <c r="Q240" s="35"/>
      <c r="R240" s="35"/>
      <c r="S240" s="35"/>
      <c r="T240" s="35"/>
      <c r="U240" s="35"/>
      <c r="V240" s="35"/>
      <c r="W240" s="35"/>
      <c r="X240" s="35"/>
      <c r="Y240" s="35"/>
      <c r="Z240" s="35"/>
      <c r="AA240" s="35"/>
      <c r="AB240" s="35"/>
      <c r="AC240" s="35"/>
      <c r="AD240" s="35"/>
      <c r="AE240" s="35"/>
    </row>
    <row r="241" spans="1:31" x14ac:dyDescent="0.2">
      <c r="A241" s="35"/>
      <c r="B241" s="53"/>
      <c r="C241" s="53"/>
      <c r="D241" s="53"/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35"/>
      <c r="Q241" s="35"/>
      <c r="R241" s="35"/>
      <c r="S241" s="35"/>
      <c r="T241" s="35"/>
      <c r="U241" s="35"/>
      <c r="V241" s="35"/>
      <c r="W241" s="35"/>
      <c r="X241" s="35"/>
      <c r="Y241" s="35"/>
      <c r="Z241" s="35"/>
      <c r="AA241" s="35"/>
      <c r="AB241" s="35"/>
      <c r="AC241" s="35"/>
      <c r="AD241" s="35"/>
      <c r="AE241" s="35"/>
    </row>
    <row r="242" spans="1:31" x14ac:dyDescent="0.2">
      <c r="A242" s="35"/>
      <c r="B242" s="53"/>
      <c r="C242" s="53"/>
      <c r="D242" s="53"/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35"/>
      <c r="Q242" s="35"/>
      <c r="R242" s="35"/>
      <c r="S242" s="35"/>
      <c r="T242" s="35"/>
      <c r="U242" s="35"/>
      <c r="V242" s="35"/>
      <c r="W242" s="35"/>
      <c r="X242" s="35"/>
      <c r="Y242" s="35"/>
      <c r="Z242" s="35"/>
      <c r="AA242" s="35"/>
      <c r="AB242" s="35"/>
      <c r="AC242" s="35"/>
      <c r="AD242" s="35"/>
      <c r="AE242" s="35"/>
    </row>
    <row r="243" spans="1:31" x14ac:dyDescent="0.2">
      <c r="A243" s="35"/>
      <c r="B243" s="53"/>
      <c r="C243" s="53"/>
      <c r="D243" s="53"/>
      <c r="E243" s="35"/>
      <c r="F243" s="35"/>
      <c r="G243" s="35"/>
      <c r="H243" s="35"/>
      <c r="I243" s="35"/>
      <c r="J243" s="35"/>
      <c r="K243" s="35"/>
      <c r="L243" s="35"/>
      <c r="M243" s="35"/>
      <c r="N243" s="35"/>
      <c r="O243" s="35"/>
      <c r="P243" s="35"/>
      <c r="Q243" s="35"/>
      <c r="R243" s="35"/>
      <c r="S243" s="35"/>
      <c r="T243" s="35"/>
      <c r="U243" s="35"/>
      <c r="V243" s="35"/>
      <c r="W243" s="35"/>
      <c r="X243" s="35"/>
      <c r="Y243" s="35"/>
      <c r="Z243" s="35"/>
      <c r="AA243" s="35"/>
      <c r="AB243" s="35"/>
      <c r="AC243" s="35"/>
      <c r="AD243" s="35"/>
      <c r="AE243" s="35"/>
    </row>
    <row r="244" spans="1:31" x14ac:dyDescent="0.2">
      <c r="A244" s="35"/>
      <c r="B244" s="53"/>
      <c r="C244" s="53"/>
      <c r="D244" s="53"/>
      <c r="E244" s="35"/>
      <c r="F244" s="35"/>
      <c r="G244" s="35"/>
      <c r="H244" s="35"/>
      <c r="I244" s="35"/>
      <c r="J244" s="35"/>
      <c r="K244" s="35"/>
      <c r="L244" s="35"/>
      <c r="M244" s="35"/>
      <c r="N244" s="35"/>
      <c r="O244" s="35"/>
      <c r="P244" s="35"/>
      <c r="Q244" s="35"/>
      <c r="R244" s="35"/>
      <c r="S244" s="35"/>
      <c r="T244" s="35"/>
      <c r="U244" s="35"/>
      <c r="V244" s="35"/>
      <c r="W244" s="35"/>
      <c r="X244" s="35"/>
      <c r="Y244" s="35"/>
      <c r="Z244" s="35"/>
      <c r="AA244" s="35"/>
      <c r="AB244" s="35"/>
      <c r="AC244" s="35"/>
      <c r="AD244" s="35"/>
      <c r="AE244" s="35"/>
    </row>
    <row r="245" spans="1:31" x14ac:dyDescent="0.2">
      <c r="A245" s="35"/>
      <c r="B245" s="53"/>
      <c r="C245" s="53"/>
      <c r="D245" s="53"/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35"/>
      <c r="P245" s="35"/>
      <c r="Q245" s="35"/>
      <c r="R245" s="35"/>
      <c r="S245" s="35"/>
      <c r="T245" s="35"/>
      <c r="U245" s="35"/>
      <c r="V245" s="35"/>
      <c r="W245" s="35"/>
      <c r="X245" s="35"/>
      <c r="Y245" s="35"/>
      <c r="Z245" s="35"/>
      <c r="AA245" s="35"/>
      <c r="AB245" s="35"/>
      <c r="AC245" s="35"/>
      <c r="AD245" s="35"/>
      <c r="AE245" s="35"/>
    </row>
    <row r="246" spans="1:31" x14ac:dyDescent="0.2">
      <c r="A246" s="35"/>
      <c r="B246" s="53"/>
      <c r="C246" s="53"/>
      <c r="D246" s="53"/>
      <c r="E246" s="35"/>
      <c r="F246" s="35"/>
      <c r="G246" s="35"/>
      <c r="H246" s="35"/>
      <c r="I246" s="35"/>
      <c r="J246" s="35"/>
      <c r="K246" s="35"/>
      <c r="L246" s="35"/>
      <c r="M246" s="35"/>
      <c r="N246" s="35"/>
      <c r="O246" s="35"/>
      <c r="P246" s="35"/>
      <c r="Q246" s="35"/>
      <c r="R246" s="35"/>
      <c r="S246" s="35"/>
      <c r="T246" s="35"/>
      <c r="U246" s="35"/>
      <c r="V246" s="35"/>
      <c r="W246" s="35"/>
      <c r="X246" s="35"/>
      <c r="Y246" s="35"/>
      <c r="Z246" s="35"/>
      <c r="AA246" s="35"/>
      <c r="AB246" s="35"/>
      <c r="AC246" s="35"/>
      <c r="AD246" s="35"/>
      <c r="AE246" s="35"/>
    </row>
    <row r="247" spans="1:31" x14ac:dyDescent="0.2">
      <c r="A247" s="35"/>
      <c r="B247" s="53"/>
      <c r="C247" s="53"/>
      <c r="D247" s="53"/>
      <c r="E247" s="35"/>
      <c r="F247" s="35"/>
      <c r="G247" s="35"/>
      <c r="H247" s="35"/>
      <c r="I247" s="35"/>
      <c r="J247" s="35"/>
      <c r="K247" s="35"/>
      <c r="L247" s="35"/>
      <c r="M247" s="35"/>
      <c r="N247" s="35"/>
      <c r="O247" s="35"/>
      <c r="P247" s="35"/>
      <c r="Q247" s="35"/>
      <c r="R247" s="35"/>
      <c r="S247" s="35"/>
      <c r="T247" s="35"/>
      <c r="U247" s="35"/>
      <c r="V247" s="35"/>
      <c r="W247" s="35"/>
      <c r="X247" s="35"/>
      <c r="Y247" s="35"/>
      <c r="Z247" s="35"/>
      <c r="AA247" s="35"/>
      <c r="AB247" s="35"/>
      <c r="AC247" s="35"/>
      <c r="AD247" s="35"/>
      <c r="AE247" s="35"/>
    </row>
    <row r="248" spans="1:31" x14ac:dyDescent="0.2">
      <c r="A248" s="35"/>
      <c r="B248" s="53"/>
      <c r="C248" s="53"/>
      <c r="D248" s="53"/>
      <c r="E248" s="35"/>
      <c r="F248" s="35"/>
      <c r="G248" s="35"/>
      <c r="H248" s="35"/>
      <c r="I248" s="35"/>
      <c r="J248" s="35"/>
      <c r="K248" s="35"/>
      <c r="L248" s="35"/>
      <c r="M248" s="35"/>
      <c r="N248" s="35"/>
      <c r="O248" s="35"/>
      <c r="P248" s="35"/>
      <c r="Q248" s="35"/>
      <c r="R248" s="35"/>
      <c r="S248" s="35"/>
      <c r="T248" s="35"/>
      <c r="U248" s="35"/>
      <c r="V248" s="35"/>
      <c r="W248" s="35"/>
      <c r="X248" s="35"/>
      <c r="Y248" s="35"/>
      <c r="Z248" s="35"/>
      <c r="AA248" s="35"/>
      <c r="AB248" s="35"/>
      <c r="AC248" s="35"/>
      <c r="AD248" s="35"/>
      <c r="AE248" s="35"/>
    </row>
    <row r="249" spans="1:31" x14ac:dyDescent="0.2">
      <c r="A249" s="35"/>
      <c r="B249" s="53"/>
      <c r="C249" s="53"/>
      <c r="D249" s="53"/>
      <c r="E249" s="35"/>
      <c r="F249" s="35"/>
      <c r="G249" s="35"/>
      <c r="H249" s="35"/>
      <c r="I249" s="35"/>
      <c r="J249" s="35"/>
      <c r="K249" s="35"/>
      <c r="L249" s="35"/>
      <c r="M249" s="35"/>
      <c r="N249" s="35"/>
      <c r="O249" s="35"/>
      <c r="P249" s="35"/>
      <c r="Q249" s="35"/>
      <c r="R249" s="35"/>
      <c r="S249" s="35"/>
      <c r="T249" s="35"/>
      <c r="U249" s="35"/>
      <c r="V249" s="35"/>
      <c r="W249" s="35"/>
      <c r="X249" s="35"/>
      <c r="Y249" s="35"/>
      <c r="Z249" s="35"/>
      <c r="AA249" s="35"/>
      <c r="AB249" s="35"/>
      <c r="AC249" s="35"/>
      <c r="AD249" s="35"/>
      <c r="AE249" s="35"/>
    </row>
    <row r="250" spans="1:31" x14ac:dyDescent="0.2">
      <c r="A250" s="35"/>
      <c r="B250" s="53"/>
      <c r="C250" s="53"/>
      <c r="D250" s="53"/>
      <c r="E250" s="35"/>
      <c r="F250" s="35"/>
      <c r="G250" s="35"/>
      <c r="H250" s="35"/>
      <c r="I250" s="35"/>
      <c r="J250" s="35"/>
      <c r="K250" s="35"/>
      <c r="L250" s="35"/>
      <c r="M250" s="35"/>
      <c r="N250" s="35"/>
      <c r="O250" s="35"/>
      <c r="P250" s="35"/>
      <c r="Q250" s="35"/>
      <c r="R250" s="35"/>
      <c r="S250" s="35"/>
      <c r="T250" s="35"/>
      <c r="U250" s="35"/>
      <c r="V250" s="35"/>
      <c r="W250" s="35"/>
      <c r="X250" s="35"/>
      <c r="Y250" s="35"/>
      <c r="Z250" s="35"/>
      <c r="AA250" s="35"/>
      <c r="AB250" s="35"/>
      <c r="AC250" s="35"/>
      <c r="AD250" s="35"/>
      <c r="AE250" s="35"/>
    </row>
    <row r="251" spans="1:31" x14ac:dyDescent="0.2">
      <c r="A251" s="35"/>
      <c r="B251" s="53"/>
      <c r="C251" s="53"/>
      <c r="D251" s="53"/>
      <c r="E251" s="35"/>
      <c r="F251" s="35"/>
      <c r="G251" s="35"/>
      <c r="H251" s="35"/>
      <c r="I251" s="35"/>
      <c r="J251" s="35"/>
      <c r="K251" s="35"/>
      <c r="L251" s="35"/>
      <c r="M251" s="35"/>
      <c r="N251" s="35"/>
      <c r="O251" s="35"/>
      <c r="P251" s="35"/>
      <c r="Q251" s="35"/>
      <c r="R251" s="35"/>
      <c r="S251" s="35"/>
      <c r="T251" s="35"/>
      <c r="U251" s="35"/>
      <c r="V251" s="35"/>
      <c r="W251" s="35"/>
      <c r="X251" s="35"/>
      <c r="Y251" s="35"/>
      <c r="Z251" s="35"/>
      <c r="AA251" s="35"/>
      <c r="AB251" s="35"/>
      <c r="AC251" s="35"/>
      <c r="AD251" s="35"/>
      <c r="AE251" s="35"/>
    </row>
    <row r="252" spans="1:31" x14ac:dyDescent="0.2">
      <c r="A252" s="35"/>
      <c r="B252" s="53"/>
      <c r="C252" s="53"/>
      <c r="D252" s="53"/>
      <c r="E252" s="35"/>
      <c r="F252" s="35"/>
      <c r="G252" s="35"/>
      <c r="H252" s="35"/>
      <c r="I252" s="35"/>
      <c r="J252" s="35"/>
      <c r="K252" s="35"/>
      <c r="L252" s="35"/>
      <c r="M252" s="35"/>
      <c r="N252" s="35"/>
      <c r="O252" s="35"/>
      <c r="P252" s="35"/>
      <c r="Q252" s="35"/>
      <c r="R252" s="35"/>
      <c r="S252" s="35"/>
      <c r="T252" s="35"/>
      <c r="U252" s="35"/>
      <c r="V252" s="35"/>
      <c r="W252" s="35"/>
      <c r="X252" s="35"/>
      <c r="Y252" s="35"/>
      <c r="Z252" s="35"/>
      <c r="AA252" s="35"/>
      <c r="AB252" s="35"/>
      <c r="AC252" s="35"/>
      <c r="AD252" s="35"/>
      <c r="AE252" s="35"/>
    </row>
    <row r="253" spans="1:31" x14ac:dyDescent="0.2">
      <c r="A253" s="35"/>
      <c r="B253" s="53"/>
      <c r="C253" s="53"/>
      <c r="D253" s="53"/>
      <c r="E253" s="35"/>
      <c r="F253" s="35"/>
      <c r="G253" s="35"/>
      <c r="H253" s="35"/>
      <c r="I253" s="35"/>
      <c r="J253" s="35"/>
      <c r="K253" s="35"/>
      <c r="L253" s="35"/>
      <c r="M253" s="35"/>
      <c r="N253" s="35"/>
      <c r="O253" s="35"/>
      <c r="P253" s="35"/>
      <c r="Q253" s="35"/>
      <c r="R253" s="35"/>
      <c r="S253" s="35"/>
      <c r="T253" s="35"/>
      <c r="U253" s="35"/>
      <c r="V253" s="35"/>
      <c r="W253" s="35"/>
      <c r="X253" s="35"/>
      <c r="Y253" s="35"/>
      <c r="Z253" s="35"/>
      <c r="AA253" s="35"/>
      <c r="AB253" s="35"/>
      <c r="AC253" s="35"/>
      <c r="AD253" s="35"/>
      <c r="AE253" s="35"/>
    </row>
    <row r="254" spans="1:31" x14ac:dyDescent="0.2">
      <c r="A254" s="35"/>
      <c r="B254" s="53"/>
      <c r="C254" s="53"/>
      <c r="D254" s="53"/>
      <c r="E254" s="35"/>
      <c r="F254" s="35"/>
      <c r="G254" s="35"/>
      <c r="H254" s="35"/>
      <c r="I254" s="35"/>
      <c r="J254" s="35"/>
      <c r="K254" s="35"/>
      <c r="L254" s="35"/>
      <c r="M254" s="35"/>
      <c r="N254" s="35"/>
      <c r="O254" s="35"/>
      <c r="P254" s="35"/>
      <c r="Q254" s="35"/>
      <c r="R254" s="35"/>
      <c r="S254" s="35"/>
      <c r="T254" s="35"/>
      <c r="U254" s="35"/>
      <c r="V254" s="35"/>
      <c r="W254" s="35"/>
      <c r="X254" s="35"/>
      <c r="Y254" s="35"/>
      <c r="Z254" s="35"/>
      <c r="AA254" s="35"/>
      <c r="AB254" s="35"/>
      <c r="AC254" s="35"/>
      <c r="AD254" s="35"/>
      <c r="AE254" s="35"/>
    </row>
    <row r="255" spans="1:31" x14ac:dyDescent="0.2">
      <c r="A255" s="35"/>
      <c r="B255" s="53"/>
      <c r="C255" s="53"/>
      <c r="D255" s="53"/>
      <c r="E255" s="35"/>
      <c r="F255" s="35"/>
      <c r="G255" s="35"/>
      <c r="H255" s="35"/>
      <c r="I255" s="35"/>
      <c r="J255" s="35"/>
      <c r="K255" s="35"/>
      <c r="L255" s="35"/>
      <c r="M255" s="35"/>
      <c r="N255" s="35"/>
      <c r="O255" s="35"/>
      <c r="P255" s="35"/>
      <c r="Q255" s="35"/>
      <c r="R255" s="35"/>
      <c r="S255" s="35"/>
      <c r="T255" s="35"/>
      <c r="U255" s="35"/>
      <c r="V255" s="35"/>
      <c r="W255" s="35"/>
      <c r="X255" s="35"/>
      <c r="Y255" s="35"/>
      <c r="Z255" s="35"/>
      <c r="AA255" s="35"/>
      <c r="AB255" s="35"/>
      <c r="AC255" s="35"/>
      <c r="AD255" s="35"/>
      <c r="AE255" s="35"/>
    </row>
    <row r="256" spans="1:31" x14ac:dyDescent="0.2">
      <c r="A256" s="35"/>
      <c r="B256" s="53"/>
      <c r="C256" s="53"/>
      <c r="D256" s="53"/>
      <c r="E256" s="35"/>
      <c r="F256" s="35"/>
      <c r="G256" s="35"/>
      <c r="H256" s="35"/>
      <c r="I256" s="35"/>
      <c r="J256" s="35"/>
      <c r="K256" s="35"/>
      <c r="L256" s="35"/>
      <c r="M256" s="35"/>
      <c r="N256" s="35"/>
      <c r="O256" s="35"/>
      <c r="P256" s="35"/>
      <c r="Q256" s="35"/>
      <c r="R256" s="35"/>
      <c r="S256" s="35"/>
      <c r="T256" s="35"/>
      <c r="U256" s="35"/>
      <c r="V256" s="35"/>
      <c r="W256" s="35"/>
      <c r="X256" s="35"/>
      <c r="Y256" s="35"/>
      <c r="Z256" s="35"/>
      <c r="AA256" s="35"/>
      <c r="AB256" s="35"/>
      <c r="AC256" s="35"/>
      <c r="AD256" s="35"/>
      <c r="AE256" s="35"/>
    </row>
    <row r="257" spans="1:31" x14ac:dyDescent="0.2">
      <c r="A257" s="35"/>
      <c r="B257" s="53"/>
      <c r="C257" s="53"/>
      <c r="D257" s="53"/>
      <c r="E257" s="35"/>
      <c r="F257" s="35"/>
      <c r="G257" s="35"/>
      <c r="H257" s="35"/>
      <c r="I257" s="35"/>
      <c r="J257" s="35"/>
      <c r="K257" s="35"/>
      <c r="L257" s="35"/>
      <c r="M257" s="35"/>
      <c r="N257" s="35"/>
      <c r="O257" s="35"/>
      <c r="P257" s="35"/>
      <c r="Q257" s="35"/>
      <c r="R257" s="35"/>
      <c r="S257" s="35"/>
      <c r="T257" s="35"/>
      <c r="U257" s="35"/>
      <c r="V257" s="35"/>
      <c r="W257" s="35"/>
      <c r="X257" s="35"/>
      <c r="Y257" s="35"/>
      <c r="Z257" s="35"/>
      <c r="AA257" s="35"/>
      <c r="AB257" s="35"/>
      <c r="AC257" s="35"/>
      <c r="AD257" s="35"/>
      <c r="AE257" s="35"/>
    </row>
    <row r="258" spans="1:31" x14ac:dyDescent="0.2">
      <c r="A258" s="35"/>
      <c r="B258" s="53"/>
      <c r="C258" s="53"/>
      <c r="D258" s="53"/>
      <c r="E258" s="35"/>
      <c r="F258" s="35"/>
      <c r="G258" s="35"/>
      <c r="H258" s="35"/>
      <c r="I258" s="35"/>
      <c r="J258" s="35"/>
      <c r="K258" s="35"/>
      <c r="L258" s="35"/>
      <c r="M258" s="35"/>
      <c r="N258" s="35"/>
      <c r="O258" s="35"/>
      <c r="P258" s="35"/>
      <c r="Q258" s="35"/>
      <c r="R258" s="35"/>
      <c r="S258" s="35"/>
      <c r="T258" s="35"/>
      <c r="U258" s="35"/>
      <c r="V258" s="35"/>
      <c r="W258" s="35"/>
      <c r="X258" s="35"/>
      <c r="Y258" s="35"/>
      <c r="Z258" s="35"/>
      <c r="AA258" s="35"/>
      <c r="AB258" s="35"/>
      <c r="AC258" s="35"/>
      <c r="AD258" s="35"/>
      <c r="AE258" s="35"/>
    </row>
    <row r="259" spans="1:31" x14ac:dyDescent="0.2">
      <c r="A259" s="35"/>
      <c r="B259" s="53"/>
      <c r="C259" s="53"/>
      <c r="D259" s="53"/>
      <c r="E259" s="35"/>
      <c r="F259" s="35"/>
      <c r="G259" s="35"/>
      <c r="H259" s="35"/>
      <c r="I259" s="35"/>
      <c r="J259" s="35"/>
      <c r="K259" s="35"/>
      <c r="L259" s="35"/>
      <c r="M259" s="35"/>
      <c r="N259" s="35"/>
      <c r="O259" s="35"/>
      <c r="P259" s="35"/>
      <c r="Q259" s="35"/>
      <c r="R259" s="35"/>
      <c r="S259" s="35"/>
      <c r="T259" s="35"/>
      <c r="U259" s="35"/>
      <c r="V259" s="35"/>
      <c r="W259" s="35"/>
      <c r="X259" s="35"/>
      <c r="Y259" s="35"/>
      <c r="Z259" s="35"/>
      <c r="AA259" s="35"/>
      <c r="AB259" s="35"/>
      <c r="AC259" s="35"/>
      <c r="AD259" s="35"/>
      <c r="AE259" s="35"/>
    </row>
    <row r="260" spans="1:31" x14ac:dyDescent="0.2">
      <c r="A260" s="35"/>
      <c r="B260" s="53"/>
      <c r="C260" s="53"/>
      <c r="D260" s="53"/>
      <c r="E260" s="35"/>
      <c r="F260" s="35"/>
      <c r="G260" s="35"/>
      <c r="H260" s="35"/>
      <c r="I260" s="35"/>
      <c r="J260" s="35"/>
      <c r="K260" s="35"/>
      <c r="L260" s="35"/>
      <c r="M260" s="35"/>
      <c r="N260" s="35"/>
      <c r="O260" s="35"/>
      <c r="P260" s="35"/>
      <c r="Q260" s="35"/>
      <c r="R260" s="35"/>
      <c r="S260" s="35"/>
      <c r="T260" s="35"/>
      <c r="U260" s="35"/>
      <c r="V260" s="35"/>
      <c r="W260" s="35"/>
      <c r="X260" s="35"/>
      <c r="Y260" s="35"/>
      <c r="Z260" s="35"/>
      <c r="AA260" s="35"/>
      <c r="AB260" s="35"/>
      <c r="AC260" s="35"/>
      <c r="AD260" s="35"/>
      <c r="AE260" s="35"/>
    </row>
    <row r="261" spans="1:31" x14ac:dyDescent="0.2">
      <c r="A261" s="35"/>
      <c r="B261" s="53"/>
      <c r="C261" s="53"/>
      <c r="D261" s="53"/>
      <c r="E261" s="35"/>
      <c r="F261" s="35"/>
      <c r="G261" s="35"/>
      <c r="H261" s="35"/>
      <c r="I261" s="35"/>
      <c r="J261" s="35"/>
      <c r="K261" s="35"/>
      <c r="L261" s="35"/>
      <c r="M261" s="35"/>
      <c r="N261" s="35"/>
      <c r="O261" s="35"/>
      <c r="P261" s="35"/>
      <c r="Q261" s="35"/>
      <c r="R261" s="35"/>
      <c r="S261" s="35"/>
      <c r="T261" s="35"/>
      <c r="U261" s="35"/>
      <c r="V261" s="35"/>
      <c r="W261" s="35"/>
      <c r="X261" s="35"/>
      <c r="Y261" s="35"/>
      <c r="Z261" s="35"/>
      <c r="AA261" s="35"/>
      <c r="AB261" s="35"/>
      <c r="AC261" s="35"/>
      <c r="AD261" s="35"/>
      <c r="AE261" s="35"/>
    </row>
    <row r="262" spans="1:31" x14ac:dyDescent="0.2">
      <c r="A262" s="35"/>
      <c r="B262" s="53"/>
      <c r="C262" s="53"/>
      <c r="D262" s="53"/>
      <c r="E262" s="35"/>
      <c r="F262" s="35"/>
      <c r="G262" s="35"/>
      <c r="H262" s="35"/>
      <c r="I262" s="35"/>
      <c r="J262" s="35"/>
      <c r="K262" s="35"/>
      <c r="L262" s="35"/>
      <c r="M262" s="35"/>
      <c r="N262" s="35"/>
      <c r="O262" s="35"/>
      <c r="P262" s="35"/>
      <c r="Q262" s="35"/>
      <c r="R262" s="35"/>
      <c r="S262" s="35"/>
      <c r="T262" s="35"/>
      <c r="U262" s="35"/>
      <c r="V262" s="35"/>
      <c r="W262" s="35"/>
      <c r="X262" s="35"/>
      <c r="Y262" s="35"/>
      <c r="Z262" s="35"/>
      <c r="AA262" s="35"/>
      <c r="AB262" s="35"/>
      <c r="AC262" s="35"/>
      <c r="AD262" s="35"/>
      <c r="AE262" s="35"/>
    </row>
    <row r="263" spans="1:31" x14ac:dyDescent="0.2">
      <c r="A263" s="35"/>
      <c r="B263" s="53"/>
      <c r="C263" s="53"/>
      <c r="D263" s="53"/>
      <c r="E263" s="35"/>
      <c r="F263" s="35"/>
      <c r="G263" s="35"/>
      <c r="H263" s="35"/>
      <c r="I263" s="35"/>
      <c r="J263" s="35"/>
      <c r="K263" s="35"/>
      <c r="L263" s="35"/>
      <c r="M263" s="35"/>
      <c r="N263" s="35"/>
      <c r="O263" s="35"/>
      <c r="P263" s="35"/>
      <c r="Q263" s="35"/>
      <c r="R263" s="35"/>
      <c r="S263" s="35"/>
      <c r="T263" s="35"/>
      <c r="U263" s="35"/>
      <c r="V263" s="35"/>
      <c r="W263" s="35"/>
      <c r="X263" s="35"/>
      <c r="Y263" s="35"/>
      <c r="Z263" s="35"/>
      <c r="AA263" s="35"/>
      <c r="AB263" s="35"/>
      <c r="AC263" s="35"/>
      <c r="AD263" s="35"/>
      <c r="AE263" s="35"/>
    </row>
    <row r="264" spans="1:31" x14ac:dyDescent="0.2">
      <c r="A264" s="35"/>
      <c r="B264" s="53"/>
      <c r="C264" s="53"/>
      <c r="D264" s="53"/>
      <c r="E264" s="35"/>
      <c r="F264" s="35"/>
      <c r="G264" s="35"/>
      <c r="H264" s="35"/>
      <c r="I264" s="35"/>
      <c r="J264" s="35"/>
      <c r="K264" s="35"/>
      <c r="L264" s="35"/>
      <c r="M264" s="35"/>
      <c r="N264" s="35"/>
      <c r="O264" s="35"/>
      <c r="P264" s="35"/>
      <c r="Q264" s="35"/>
      <c r="R264" s="35"/>
      <c r="S264" s="35"/>
      <c r="T264" s="35"/>
      <c r="U264" s="35"/>
      <c r="V264" s="35"/>
      <c r="W264" s="35"/>
      <c r="X264" s="35"/>
      <c r="Y264" s="35"/>
      <c r="Z264" s="35"/>
      <c r="AA264" s="35"/>
      <c r="AB264" s="35"/>
      <c r="AC264" s="35"/>
      <c r="AD264" s="35"/>
      <c r="AE264" s="35"/>
    </row>
    <row r="265" spans="1:31" x14ac:dyDescent="0.2">
      <c r="A265" s="35"/>
      <c r="B265" s="53"/>
      <c r="C265" s="53"/>
      <c r="D265" s="53"/>
      <c r="E265" s="35"/>
      <c r="F265" s="35"/>
      <c r="G265" s="35"/>
      <c r="H265" s="35"/>
      <c r="I265" s="35"/>
      <c r="J265" s="35"/>
      <c r="K265" s="35"/>
      <c r="L265" s="35"/>
      <c r="M265" s="35"/>
      <c r="N265" s="35"/>
      <c r="O265" s="35"/>
      <c r="P265" s="35"/>
      <c r="Q265" s="35"/>
      <c r="R265" s="35"/>
      <c r="S265" s="35"/>
      <c r="T265" s="35"/>
      <c r="U265" s="35"/>
      <c r="V265" s="35"/>
      <c r="W265" s="35"/>
      <c r="X265" s="35"/>
      <c r="Y265" s="35"/>
      <c r="Z265" s="35"/>
      <c r="AA265" s="35"/>
      <c r="AB265" s="35"/>
      <c r="AC265" s="35"/>
      <c r="AD265" s="35"/>
      <c r="AE265" s="35"/>
    </row>
    <row r="266" spans="1:31" x14ac:dyDescent="0.2">
      <c r="A266" s="35"/>
      <c r="B266" s="53"/>
      <c r="C266" s="53"/>
      <c r="D266" s="53"/>
      <c r="E266" s="35"/>
      <c r="F266" s="35"/>
      <c r="G266" s="35"/>
      <c r="H266" s="35"/>
      <c r="I266" s="35"/>
      <c r="J266" s="35"/>
      <c r="K266" s="35"/>
      <c r="L266" s="35"/>
      <c r="M266" s="35"/>
      <c r="N266" s="35"/>
      <c r="O266" s="35"/>
      <c r="P266" s="35"/>
      <c r="Q266" s="35"/>
      <c r="R266" s="35"/>
      <c r="S266" s="35"/>
      <c r="T266" s="35"/>
      <c r="U266" s="35"/>
      <c r="V266" s="35"/>
      <c r="W266" s="35"/>
      <c r="X266" s="35"/>
      <c r="Y266" s="35"/>
      <c r="Z266" s="35"/>
      <c r="AA266" s="35"/>
      <c r="AB266" s="35"/>
      <c r="AC266" s="35"/>
      <c r="AD266" s="35"/>
      <c r="AE266" s="35"/>
    </row>
    <row r="267" spans="1:31" x14ac:dyDescent="0.2">
      <c r="A267" s="35"/>
      <c r="B267" s="53"/>
      <c r="C267" s="53"/>
      <c r="D267" s="53"/>
      <c r="E267" s="35"/>
      <c r="F267" s="35"/>
      <c r="G267" s="35"/>
      <c r="H267" s="35"/>
      <c r="I267" s="35"/>
      <c r="J267" s="35"/>
      <c r="K267" s="35"/>
      <c r="L267" s="35"/>
      <c r="M267" s="35"/>
      <c r="N267" s="35"/>
      <c r="O267" s="35"/>
      <c r="P267" s="35"/>
      <c r="Q267" s="35"/>
      <c r="R267" s="35"/>
      <c r="S267" s="35"/>
      <c r="T267" s="35"/>
      <c r="U267" s="35"/>
      <c r="V267" s="35"/>
      <c r="W267" s="35"/>
      <c r="X267" s="35"/>
      <c r="Y267" s="35"/>
      <c r="Z267" s="35"/>
      <c r="AA267" s="35"/>
      <c r="AB267" s="35"/>
      <c r="AC267" s="35"/>
      <c r="AD267" s="35"/>
      <c r="AE267" s="35"/>
    </row>
    <row r="268" spans="1:31" x14ac:dyDescent="0.2">
      <c r="A268" s="35"/>
      <c r="B268" s="53"/>
      <c r="C268" s="53"/>
      <c r="D268" s="53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35"/>
      <c r="P268" s="35"/>
      <c r="Q268" s="35"/>
      <c r="R268" s="35"/>
      <c r="S268" s="35"/>
      <c r="T268" s="35"/>
      <c r="U268" s="35"/>
      <c r="V268" s="35"/>
      <c r="W268" s="35"/>
      <c r="X268" s="35"/>
      <c r="Y268" s="35"/>
      <c r="Z268" s="35"/>
      <c r="AA268" s="35"/>
      <c r="AB268" s="35"/>
      <c r="AC268" s="35"/>
      <c r="AD268" s="35"/>
      <c r="AE268" s="35"/>
    </row>
    <row r="269" spans="1:31" x14ac:dyDescent="0.2">
      <c r="A269" s="35"/>
      <c r="B269" s="53"/>
      <c r="C269" s="53"/>
      <c r="D269" s="53"/>
      <c r="E269" s="35"/>
      <c r="F269" s="35"/>
      <c r="G269" s="35"/>
      <c r="H269" s="35"/>
      <c r="I269" s="35"/>
      <c r="J269" s="35"/>
      <c r="K269" s="35"/>
      <c r="L269" s="35"/>
      <c r="M269" s="35"/>
      <c r="N269" s="35"/>
      <c r="O269" s="35"/>
      <c r="P269" s="35"/>
      <c r="Q269" s="35"/>
      <c r="R269" s="35"/>
      <c r="S269" s="35"/>
      <c r="T269" s="35"/>
      <c r="U269" s="35"/>
      <c r="V269" s="35"/>
      <c r="W269" s="35"/>
      <c r="X269" s="35"/>
      <c r="Y269" s="35"/>
      <c r="Z269" s="35"/>
      <c r="AA269" s="35"/>
      <c r="AB269" s="35"/>
      <c r="AC269" s="35"/>
      <c r="AD269" s="35"/>
      <c r="AE269" s="35"/>
    </row>
    <row r="270" spans="1:31" x14ac:dyDescent="0.2">
      <c r="A270" s="35"/>
      <c r="B270" s="53"/>
      <c r="C270" s="53"/>
      <c r="D270" s="53"/>
      <c r="E270" s="35"/>
      <c r="F270" s="35"/>
      <c r="G270" s="35"/>
      <c r="H270" s="35"/>
      <c r="I270" s="35"/>
      <c r="J270" s="35"/>
      <c r="K270" s="35"/>
      <c r="L270" s="35"/>
      <c r="M270" s="35"/>
      <c r="N270" s="35"/>
      <c r="O270" s="35"/>
      <c r="P270" s="35"/>
      <c r="Q270" s="35"/>
      <c r="R270" s="35"/>
      <c r="S270" s="35"/>
      <c r="T270" s="35"/>
      <c r="U270" s="35"/>
      <c r="V270" s="35"/>
      <c r="W270" s="35"/>
      <c r="X270" s="35"/>
      <c r="Y270" s="35"/>
      <c r="Z270" s="35"/>
      <c r="AA270" s="35"/>
      <c r="AB270" s="35"/>
      <c r="AC270" s="35"/>
      <c r="AD270" s="35"/>
      <c r="AE270" s="35"/>
    </row>
    <row r="271" spans="1:31" x14ac:dyDescent="0.2">
      <c r="A271" s="35"/>
      <c r="B271" s="53"/>
      <c r="C271" s="53"/>
      <c r="D271" s="53"/>
      <c r="E271" s="35"/>
      <c r="F271" s="35"/>
      <c r="G271" s="35"/>
      <c r="H271" s="35"/>
      <c r="I271" s="35"/>
      <c r="J271" s="35"/>
      <c r="K271" s="35"/>
      <c r="L271" s="35"/>
      <c r="M271" s="35"/>
      <c r="N271" s="35"/>
      <c r="O271" s="35"/>
      <c r="P271" s="35"/>
      <c r="Q271" s="35"/>
      <c r="R271" s="35"/>
      <c r="S271" s="35"/>
      <c r="T271" s="35"/>
      <c r="U271" s="35"/>
      <c r="V271" s="35"/>
      <c r="W271" s="35"/>
      <c r="X271" s="35"/>
      <c r="Y271" s="35"/>
      <c r="Z271" s="35"/>
      <c r="AA271" s="35"/>
      <c r="AB271" s="35"/>
      <c r="AC271" s="35"/>
      <c r="AD271" s="35"/>
      <c r="AE271" s="35"/>
    </row>
    <row r="272" spans="1:31" x14ac:dyDescent="0.2">
      <c r="A272" s="35"/>
      <c r="B272" s="53"/>
      <c r="C272" s="53"/>
      <c r="D272" s="53"/>
      <c r="E272" s="35"/>
      <c r="F272" s="35"/>
      <c r="G272" s="35"/>
      <c r="H272" s="35"/>
      <c r="I272" s="35"/>
      <c r="J272" s="35"/>
      <c r="K272" s="35"/>
      <c r="L272" s="35"/>
      <c r="M272" s="35"/>
      <c r="N272" s="35"/>
      <c r="O272" s="35"/>
      <c r="P272" s="35"/>
      <c r="Q272" s="35"/>
      <c r="R272" s="35"/>
      <c r="S272" s="35"/>
      <c r="T272" s="35"/>
      <c r="U272" s="35"/>
      <c r="V272" s="35"/>
      <c r="W272" s="35"/>
      <c r="X272" s="35"/>
      <c r="Y272" s="35"/>
      <c r="Z272" s="35"/>
      <c r="AA272" s="35"/>
      <c r="AB272" s="35"/>
      <c r="AC272" s="35"/>
      <c r="AD272" s="35"/>
      <c r="AE272" s="35"/>
    </row>
    <row r="273" spans="1:31" x14ac:dyDescent="0.2">
      <c r="A273" s="35"/>
      <c r="B273" s="53"/>
      <c r="C273" s="53"/>
      <c r="D273" s="53"/>
      <c r="E273" s="35"/>
      <c r="F273" s="35"/>
      <c r="G273" s="35"/>
      <c r="H273" s="35"/>
      <c r="I273" s="35"/>
      <c r="J273" s="35"/>
      <c r="K273" s="35"/>
      <c r="L273" s="35"/>
      <c r="M273" s="35"/>
      <c r="N273" s="35"/>
      <c r="O273" s="35"/>
      <c r="P273" s="35"/>
      <c r="Q273" s="35"/>
      <c r="R273" s="35"/>
      <c r="S273" s="35"/>
      <c r="T273" s="35"/>
      <c r="U273" s="35"/>
      <c r="V273" s="35"/>
      <c r="W273" s="35"/>
      <c r="X273" s="35"/>
      <c r="Y273" s="35"/>
      <c r="Z273" s="35"/>
      <c r="AA273" s="35"/>
      <c r="AB273" s="35"/>
      <c r="AC273" s="35"/>
      <c r="AD273" s="35"/>
      <c r="AE273" s="35"/>
    </row>
    <row r="274" spans="1:31" x14ac:dyDescent="0.2">
      <c r="A274" s="35"/>
      <c r="B274" s="53"/>
      <c r="C274" s="53"/>
      <c r="D274" s="53"/>
      <c r="E274" s="35"/>
      <c r="F274" s="35"/>
      <c r="G274" s="35"/>
      <c r="H274" s="35"/>
      <c r="I274" s="35"/>
      <c r="J274" s="35"/>
      <c r="K274" s="35"/>
      <c r="L274" s="35"/>
      <c r="M274" s="35"/>
      <c r="N274" s="35"/>
      <c r="O274" s="35"/>
      <c r="P274" s="35"/>
      <c r="Q274" s="35"/>
      <c r="R274" s="35"/>
      <c r="S274" s="35"/>
      <c r="T274" s="35"/>
      <c r="U274" s="35"/>
      <c r="V274" s="35"/>
      <c r="W274" s="35"/>
      <c r="X274" s="35"/>
      <c r="Y274" s="35"/>
      <c r="Z274" s="35"/>
      <c r="AA274" s="35"/>
      <c r="AB274" s="35"/>
      <c r="AC274" s="35"/>
      <c r="AD274" s="35"/>
      <c r="AE274" s="35"/>
    </row>
    <row r="275" spans="1:31" x14ac:dyDescent="0.2">
      <c r="A275" s="35"/>
      <c r="B275" s="53"/>
      <c r="C275" s="53"/>
      <c r="D275" s="53"/>
      <c r="E275" s="35"/>
      <c r="F275" s="35"/>
      <c r="G275" s="35"/>
      <c r="H275" s="35"/>
      <c r="I275" s="35"/>
      <c r="J275" s="35"/>
      <c r="K275" s="35"/>
      <c r="L275" s="35"/>
      <c r="M275" s="35"/>
      <c r="N275" s="35"/>
      <c r="O275" s="35"/>
      <c r="P275" s="35"/>
      <c r="Q275" s="35"/>
      <c r="R275" s="35"/>
      <c r="S275" s="35"/>
      <c r="T275" s="35"/>
      <c r="U275" s="35"/>
      <c r="V275" s="35"/>
      <c r="W275" s="35"/>
      <c r="X275" s="35"/>
      <c r="Y275" s="35"/>
      <c r="Z275" s="35"/>
      <c r="AA275" s="35"/>
      <c r="AB275" s="35"/>
      <c r="AC275" s="35"/>
      <c r="AD275" s="35"/>
      <c r="AE275" s="35"/>
    </row>
    <row r="276" spans="1:31" x14ac:dyDescent="0.2">
      <c r="A276" s="35"/>
      <c r="B276" s="53"/>
      <c r="C276" s="53"/>
      <c r="D276" s="53"/>
      <c r="E276" s="35"/>
      <c r="F276" s="35"/>
      <c r="G276" s="35"/>
      <c r="H276" s="35"/>
      <c r="I276" s="35"/>
      <c r="J276" s="35"/>
      <c r="K276" s="35"/>
      <c r="L276" s="35"/>
      <c r="M276" s="35"/>
      <c r="N276" s="35"/>
      <c r="O276" s="35"/>
      <c r="P276" s="35"/>
      <c r="Q276" s="35"/>
      <c r="R276" s="35"/>
      <c r="S276" s="35"/>
      <c r="T276" s="35"/>
      <c r="U276" s="35"/>
      <c r="V276" s="35"/>
      <c r="W276" s="35"/>
      <c r="X276" s="35"/>
      <c r="Y276" s="35"/>
      <c r="Z276" s="35"/>
      <c r="AA276" s="35"/>
      <c r="AB276" s="35"/>
      <c r="AC276" s="35"/>
      <c r="AD276" s="35"/>
      <c r="AE276" s="35"/>
    </row>
    <row r="277" spans="1:31" x14ac:dyDescent="0.2">
      <c r="A277" s="35"/>
      <c r="B277" s="53"/>
      <c r="C277" s="53"/>
      <c r="D277" s="53"/>
      <c r="E277" s="35"/>
      <c r="F277" s="35"/>
      <c r="G277" s="35"/>
      <c r="H277" s="35"/>
      <c r="I277" s="35"/>
      <c r="J277" s="35"/>
      <c r="K277" s="35"/>
      <c r="L277" s="35"/>
      <c r="M277" s="35"/>
      <c r="N277" s="35"/>
      <c r="O277" s="35"/>
      <c r="P277" s="35"/>
      <c r="Q277" s="35"/>
      <c r="R277" s="35"/>
      <c r="S277" s="35"/>
      <c r="T277" s="35"/>
      <c r="U277" s="35"/>
      <c r="V277" s="35"/>
      <c r="W277" s="35"/>
      <c r="X277" s="35"/>
      <c r="Y277" s="35"/>
      <c r="Z277" s="35"/>
      <c r="AA277" s="35"/>
      <c r="AB277" s="35"/>
      <c r="AC277" s="35"/>
      <c r="AD277" s="35"/>
      <c r="AE277" s="35"/>
    </row>
    <row r="278" spans="1:31" x14ac:dyDescent="0.2">
      <c r="A278" s="35"/>
      <c r="B278" s="53"/>
      <c r="C278" s="53"/>
      <c r="D278" s="53"/>
      <c r="E278" s="35"/>
      <c r="F278" s="35"/>
      <c r="G278" s="35"/>
      <c r="H278" s="35"/>
      <c r="I278" s="35"/>
      <c r="J278" s="35"/>
      <c r="K278" s="35"/>
      <c r="L278" s="35"/>
      <c r="M278" s="35"/>
      <c r="N278" s="35"/>
      <c r="O278" s="35"/>
      <c r="P278" s="35"/>
      <c r="Q278" s="35"/>
      <c r="R278" s="35"/>
      <c r="S278" s="35"/>
      <c r="T278" s="35"/>
      <c r="U278" s="35"/>
      <c r="V278" s="35"/>
      <c r="W278" s="35"/>
      <c r="X278" s="35"/>
      <c r="Y278" s="35"/>
      <c r="Z278" s="35"/>
      <c r="AA278" s="35"/>
      <c r="AB278" s="35"/>
      <c r="AC278" s="35"/>
      <c r="AD278" s="35"/>
      <c r="AE278" s="35"/>
    </row>
    <row r="279" spans="1:31" x14ac:dyDescent="0.2">
      <c r="A279" s="35"/>
      <c r="B279" s="53"/>
      <c r="C279" s="53"/>
      <c r="D279" s="53"/>
      <c r="E279" s="35"/>
      <c r="F279" s="35"/>
      <c r="G279" s="35"/>
      <c r="H279" s="35"/>
      <c r="I279" s="35"/>
      <c r="J279" s="35"/>
      <c r="K279" s="35"/>
      <c r="L279" s="35"/>
      <c r="M279" s="35"/>
      <c r="N279" s="35"/>
      <c r="O279" s="35"/>
      <c r="P279" s="35"/>
      <c r="Q279" s="35"/>
      <c r="R279" s="35"/>
      <c r="S279" s="35"/>
      <c r="T279" s="35"/>
      <c r="U279" s="35"/>
      <c r="V279" s="35"/>
      <c r="W279" s="35"/>
      <c r="X279" s="35"/>
      <c r="Y279" s="35"/>
      <c r="Z279" s="35"/>
      <c r="AA279" s="35"/>
      <c r="AB279" s="35"/>
      <c r="AC279" s="35"/>
      <c r="AD279" s="35"/>
      <c r="AE279" s="35"/>
    </row>
    <row r="280" spans="1:31" x14ac:dyDescent="0.2">
      <c r="A280" s="35"/>
      <c r="B280" s="53"/>
      <c r="C280" s="53"/>
      <c r="D280" s="53"/>
      <c r="E280" s="35"/>
      <c r="F280" s="35"/>
      <c r="G280" s="35"/>
      <c r="H280" s="35"/>
      <c r="I280" s="35"/>
      <c r="J280" s="35"/>
      <c r="K280" s="35"/>
      <c r="L280" s="35"/>
      <c r="M280" s="35"/>
      <c r="N280" s="35"/>
      <c r="O280" s="35"/>
      <c r="P280" s="35"/>
      <c r="Q280" s="35"/>
      <c r="R280" s="35"/>
      <c r="S280" s="35"/>
      <c r="T280" s="35"/>
      <c r="U280" s="35"/>
      <c r="V280" s="35"/>
      <c r="W280" s="35"/>
      <c r="X280" s="35"/>
      <c r="Y280" s="35"/>
      <c r="Z280" s="35"/>
      <c r="AA280" s="35"/>
      <c r="AB280" s="35"/>
      <c r="AC280" s="35"/>
      <c r="AD280" s="35"/>
      <c r="AE280" s="35"/>
    </row>
    <row r="281" spans="1:31" x14ac:dyDescent="0.2">
      <c r="A281" s="35"/>
      <c r="B281" s="53"/>
      <c r="C281" s="53"/>
      <c r="D281" s="53"/>
      <c r="E281" s="35"/>
      <c r="F281" s="35"/>
      <c r="G281" s="35"/>
      <c r="H281" s="35"/>
      <c r="I281" s="35"/>
      <c r="J281" s="35"/>
      <c r="K281" s="35"/>
      <c r="L281" s="35"/>
      <c r="M281" s="35"/>
      <c r="N281" s="35"/>
      <c r="O281" s="35"/>
      <c r="P281" s="35"/>
      <c r="Q281" s="35"/>
      <c r="R281" s="35"/>
      <c r="S281" s="35"/>
      <c r="T281" s="35"/>
      <c r="U281" s="35"/>
      <c r="V281" s="35"/>
      <c r="W281" s="35"/>
      <c r="X281" s="35"/>
      <c r="Y281" s="35"/>
      <c r="Z281" s="35"/>
      <c r="AA281" s="35"/>
      <c r="AB281" s="35"/>
      <c r="AC281" s="35"/>
      <c r="AD281" s="35"/>
      <c r="AE281" s="35"/>
    </row>
    <row r="282" spans="1:31" x14ac:dyDescent="0.2">
      <c r="A282" s="35"/>
      <c r="B282" s="53"/>
      <c r="C282" s="53"/>
      <c r="D282" s="53"/>
      <c r="E282" s="35"/>
      <c r="F282" s="35"/>
      <c r="G282" s="35"/>
      <c r="H282" s="35"/>
      <c r="I282" s="35"/>
      <c r="J282" s="35"/>
      <c r="K282" s="35"/>
      <c r="L282" s="35"/>
      <c r="M282" s="35"/>
      <c r="N282" s="35"/>
      <c r="O282" s="35"/>
      <c r="P282" s="35"/>
      <c r="Q282" s="35"/>
      <c r="R282" s="35"/>
      <c r="S282" s="35"/>
      <c r="T282" s="35"/>
      <c r="U282" s="35"/>
      <c r="V282" s="35"/>
      <c r="W282" s="35"/>
      <c r="X282" s="35"/>
      <c r="Y282" s="35"/>
      <c r="Z282" s="35"/>
      <c r="AA282" s="35"/>
      <c r="AB282" s="35"/>
      <c r="AC282" s="35"/>
      <c r="AD282" s="35"/>
      <c r="AE282" s="35"/>
    </row>
    <row r="283" spans="1:31" x14ac:dyDescent="0.2">
      <c r="A283" s="35"/>
      <c r="B283" s="53"/>
      <c r="C283" s="53"/>
      <c r="D283" s="53"/>
      <c r="E283" s="35"/>
      <c r="F283" s="35"/>
      <c r="G283" s="35"/>
      <c r="H283" s="35"/>
      <c r="I283" s="35"/>
      <c r="J283" s="35"/>
      <c r="K283" s="35"/>
      <c r="L283" s="35"/>
      <c r="M283" s="35"/>
      <c r="N283" s="35"/>
      <c r="O283" s="35"/>
      <c r="P283" s="35"/>
      <c r="Q283" s="35"/>
      <c r="R283" s="35"/>
      <c r="S283" s="35"/>
      <c r="T283" s="35"/>
      <c r="U283" s="35"/>
      <c r="V283" s="35"/>
      <c r="W283" s="35"/>
      <c r="X283" s="35"/>
      <c r="Y283" s="35"/>
      <c r="Z283" s="35"/>
      <c r="AA283" s="35"/>
      <c r="AB283" s="35"/>
      <c r="AC283" s="35"/>
      <c r="AD283" s="35"/>
      <c r="AE283" s="35"/>
    </row>
    <row r="284" spans="1:31" x14ac:dyDescent="0.2">
      <c r="A284" s="35"/>
      <c r="B284" s="53"/>
      <c r="C284" s="53"/>
      <c r="D284" s="53"/>
      <c r="E284" s="35"/>
      <c r="F284" s="35"/>
      <c r="G284" s="35"/>
      <c r="H284" s="35"/>
      <c r="I284" s="35"/>
      <c r="J284" s="35"/>
      <c r="K284" s="35"/>
      <c r="L284" s="35"/>
      <c r="M284" s="35"/>
      <c r="N284" s="35"/>
      <c r="O284" s="35"/>
      <c r="P284" s="35"/>
      <c r="Q284" s="35"/>
      <c r="R284" s="35"/>
      <c r="S284" s="35"/>
      <c r="T284" s="35"/>
      <c r="U284" s="35"/>
      <c r="V284" s="35"/>
      <c r="W284" s="35"/>
      <c r="X284" s="35"/>
      <c r="Y284" s="35"/>
      <c r="Z284" s="35"/>
      <c r="AA284" s="35"/>
      <c r="AB284" s="35"/>
      <c r="AC284" s="35"/>
      <c r="AD284" s="35"/>
      <c r="AE284" s="35"/>
    </row>
    <row r="285" spans="1:31" x14ac:dyDescent="0.2">
      <c r="A285" s="35"/>
      <c r="B285" s="53"/>
      <c r="C285" s="53"/>
      <c r="D285" s="53"/>
      <c r="E285" s="35"/>
      <c r="F285" s="35"/>
      <c r="G285" s="35"/>
      <c r="H285" s="35"/>
      <c r="I285" s="35"/>
      <c r="J285" s="35"/>
      <c r="K285" s="35"/>
      <c r="L285" s="35"/>
      <c r="M285" s="35"/>
      <c r="N285" s="35"/>
      <c r="O285" s="35"/>
      <c r="P285" s="35"/>
      <c r="Q285" s="35"/>
      <c r="R285" s="35"/>
      <c r="S285" s="35"/>
      <c r="T285" s="35"/>
      <c r="U285" s="35"/>
      <c r="V285" s="35"/>
      <c r="W285" s="35"/>
      <c r="X285" s="35"/>
      <c r="Y285" s="35"/>
      <c r="Z285" s="35"/>
      <c r="AA285" s="35"/>
      <c r="AB285" s="35"/>
      <c r="AC285" s="35"/>
      <c r="AD285" s="35"/>
      <c r="AE285" s="35"/>
    </row>
    <row r="286" spans="1:31" x14ac:dyDescent="0.2">
      <c r="A286" s="35"/>
      <c r="B286" s="53"/>
      <c r="C286" s="53"/>
      <c r="D286" s="53"/>
      <c r="E286" s="35"/>
      <c r="F286" s="35"/>
      <c r="G286" s="35"/>
      <c r="H286" s="35"/>
      <c r="I286" s="35"/>
      <c r="J286" s="35"/>
      <c r="K286" s="35"/>
      <c r="L286" s="35"/>
      <c r="M286" s="35"/>
      <c r="N286" s="35"/>
      <c r="O286" s="35"/>
      <c r="P286" s="35"/>
      <c r="Q286" s="35"/>
      <c r="R286" s="35"/>
      <c r="S286" s="35"/>
      <c r="T286" s="35"/>
      <c r="U286" s="35"/>
      <c r="V286" s="35"/>
      <c r="W286" s="35"/>
      <c r="X286" s="35"/>
      <c r="Y286" s="35"/>
      <c r="Z286" s="35"/>
      <c r="AA286" s="35"/>
      <c r="AB286" s="35"/>
      <c r="AC286" s="35"/>
      <c r="AD286" s="35"/>
      <c r="AE286" s="35"/>
    </row>
    <row r="287" spans="1:31" x14ac:dyDescent="0.2">
      <c r="A287" s="35"/>
      <c r="B287" s="53"/>
      <c r="C287" s="53"/>
      <c r="D287" s="53"/>
      <c r="E287" s="35"/>
      <c r="F287" s="35"/>
      <c r="G287" s="35"/>
      <c r="H287" s="35"/>
      <c r="I287" s="35"/>
      <c r="J287" s="35"/>
      <c r="K287" s="35"/>
      <c r="L287" s="35"/>
      <c r="M287" s="35"/>
      <c r="N287" s="35"/>
      <c r="O287" s="35"/>
      <c r="P287" s="35"/>
      <c r="Q287" s="35"/>
      <c r="R287" s="35"/>
      <c r="S287" s="35"/>
      <c r="T287" s="35"/>
      <c r="U287" s="35"/>
      <c r="V287" s="35"/>
      <c r="W287" s="35"/>
      <c r="X287" s="35"/>
      <c r="Y287" s="35"/>
      <c r="Z287" s="35"/>
      <c r="AA287" s="35"/>
      <c r="AB287" s="35"/>
      <c r="AC287" s="35"/>
      <c r="AD287" s="35"/>
      <c r="AE287" s="35"/>
    </row>
    <row r="288" spans="1:31" x14ac:dyDescent="0.2">
      <c r="A288" s="35"/>
      <c r="B288" s="53"/>
      <c r="C288" s="53"/>
      <c r="D288" s="53"/>
      <c r="E288" s="35"/>
      <c r="F288" s="35"/>
      <c r="G288" s="35"/>
      <c r="H288" s="35"/>
      <c r="I288" s="35"/>
      <c r="J288" s="35"/>
      <c r="K288" s="35"/>
      <c r="L288" s="35"/>
      <c r="M288" s="35"/>
      <c r="N288" s="35"/>
      <c r="O288" s="35"/>
      <c r="P288" s="35"/>
      <c r="Q288" s="35"/>
      <c r="R288" s="35"/>
      <c r="S288" s="35"/>
      <c r="T288" s="35"/>
      <c r="U288" s="35"/>
      <c r="V288" s="35"/>
      <c r="W288" s="35"/>
      <c r="X288" s="35"/>
      <c r="Y288" s="35"/>
      <c r="Z288" s="35"/>
      <c r="AA288" s="35"/>
      <c r="AB288" s="35"/>
      <c r="AC288" s="35"/>
      <c r="AD288" s="35"/>
      <c r="AE288" s="35"/>
    </row>
    <row r="289" spans="1:31" x14ac:dyDescent="0.2">
      <c r="A289" s="35"/>
      <c r="B289" s="53"/>
      <c r="C289" s="53"/>
      <c r="D289" s="53"/>
      <c r="E289" s="35"/>
      <c r="F289" s="35"/>
      <c r="G289" s="35"/>
      <c r="H289" s="35"/>
      <c r="I289" s="35"/>
      <c r="J289" s="35"/>
      <c r="K289" s="35"/>
      <c r="L289" s="35"/>
      <c r="M289" s="35"/>
      <c r="N289" s="35"/>
      <c r="O289" s="35"/>
      <c r="P289" s="35"/>
      <c r="Q289" s="35"/>
      <c r="R289" s="35"/>
      <c r="S289" s="35"/>
      <c r="T289" s="35"/>
      <c r="U289" s="35"/>
      <c r="V289" s="35"/>
      <c r="W289" s="35"/>
      <c r="X289" s="35"/>
      <c r="Y289" s="35"/>
      <c r="Z289" s="35"/>
      <c r="AA289" s="35"/>
      <c r="AB289" s="35"/>
      <c r="AC289" s="35"/>
      <c r="AD289" s="35"/>
      <c r="AE289" s="35"/>
    </row>
    <row r="290" spans="1:31" x14ac:dyDescent="0.2">
      <c r="A290" s="35"/>
      <c r="B290" s="53"/>
      <c r="C290" s="53"/>
      <c r="D290" s="53"/>
      <c r="E290" s="35"/>
      <c r="F290" s="35"/>
      <c r="G290" s="35"/>
      <c r="H290" s="35"/>
      <c r="I290" s="35"/>
      <c r="J290" s="35"/>
      <c r="K290" s="35"/>
      <c r="L290" s="35"/>
      <c r="M290" s="35"/>
      <c r="N290" s="35"/>
      <c r="O290" s="35"/>
      <c r="P290" s="35"/>
      <c r="Q290" s="35"/>
      <c r="R290" s="35"/>
      <c r="S290" s="35"/>
      <c r="T290" s="35"/>
      <c r="U290" s="35"/>
      <c r="V290" s="35"/>
      <c r="W290" s="35"/>
      <c r="X290" s="35"/>
      <c r="Y290" s="35"/>
      <c r="Z290" s="35"/>
      <c r="AA290" s="35"/>
      <c r="AB290" s="35"/>
      <c r="AC290" s="35"/>
      <c r="AD290" s="35"/>
      <c r="AE290" s="35"/>
    </row>
    <row r="291" spans="1:31" x14ac:dyDescent="0.2">
      <c r="A291" s="35"/>
      <c r="B291" s="53"/>
      <c r="C291" s="53"/>
      <c r="D291" s="53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35"/>
      <c r="P291" s="35"/>
      <c r="Q291" s="35"/>
      <c r="R291" s="35"/>
      <c r="S291" s="35"/>
      <c r="T291" s="35"/>
      <c r="U291" s="35"/>
      <c r="V291" s="35"/>
      <c r="W291" s="35"/>
      <c r="X291" s="35"/>
      <c r="Y291" s="35"/>
      <c r="Z291" s="35"/>
      <c r="AA291" s="35"/>
      <c r="AB291" s="35"/>
      <c r="AC291" s="35"/>
      <c r="AD291" s="35"/>
      <c r="AE291" s="35"/>
    </row>
    <row r="292" spans="1:31" x14ac:dyDescent="0.2">
      <c r="A292" s="35"/>
      <c r="B292" s="53"/>
      <c r="C292" s="53"/>
      <c r="D292" s="53"/>
      <c r="E292" s="35"/>
      <c r="F292" s="35"/>
      <c r="G292" s="35"/>
      <c r="H292" s="35"/>
      <c r="I292" s="35"/>
      <c r="J292" s="35"/>
      <c r="K292" s="35"/>
      <c r="L292" s="35"/>
      <c r="M292" s="35"/>
      <c r="N292" s="35"/>
      <c r="O292" s="35"/>
      <c r="P292" s="35"/>
      <c r="Q292" s="35"/>
      <c r="R292" s="35"/>
      <c r="S292" s="35"/>
      <c r="T292" s="35"/>
      <c r="U292" s="35"/>
      <c r="V292" s="35"/>
      <c r="W292" s="35"/>
      <c r="X292" s="35"/>
      <c r="Y292" s="35"/>
      <c r="Z292" s="35"/>
      <c r="AA292" s="35"/>
      <c r="AB292" s="35"/>
      <c r="AC292" s="35"/>
      <c r="AD292" s="35"/>
      <c r="AE292" s="35"/>
    </row>
    <row r="293" spans="1:31" x14ac:dyDescent="0.2">
      <c r="A293" s="35"/>
      <c r="B293" s="53"/>
      <c r="C293" s="53"/>
      <c r="D293" s="53"/>
      <c r="E293" s="35"/>
      <c r="F293" s="35"/>
      <c r="G293" s="35"/>
      <c r="H293" s="35"/>
      <c r="I293" s="35"/>
      <c r="J293" s="35"/>
      <c r="K293" s="35"/>
      <c r="L293" s="35"/>
      <c r="M293" s="35"/>
      <c r="N293" s="35"/>
      <c r="O293" s="35"/>
      <c r="P293" s="35"/>
      <c r="Q293" s="35"/>
      <c r="R293" s="35"/>
      <c r="S293" s="35"/>
      <c r="T293" s="35"/>
      <c r="U293" s="35"/>
      <c r="V293" s="35"/>
      <c r="W293" s="35"/>
      <c r="X293" s="35"/>
      <c r="Y293" s="35"/>
      <c r="Z293" s="35"/>
      <c r="AA293" s="35"/>
      <c r="AB293" s="35"/>
      <c r="AC293" s="35"/>
      <c r="AD293" s="35"/>
      <c r="AE293" s="35"/>
    </row>
    <row r="294" spans="1:31" x14ac:dyDescent="0.2">
      <c r="A294" s="35"/>
      <c r="B294" s="53"/>
      <c r="C294" s="53"/>
      <c r="D294" s="53"/>
      <c r="E294" s="35"/>
      <c r="F294" s="35"/>
      <c r="G294" s="35"/>
      <c r="H294" s="35"/>
      <c r="I294" s="35"/>
      <c r="J294" s="35"/>
      <c r="K294" s="35"/>
      <c r="L294" s="35"/>
      <c r="M294" s="35"/>
      <c r="N294" s="35"/>
      <c r="O294" s="35"/>
      <c r="P294" s="35"/>
      <c r="Q294" s="35"/>
      <c r="R294" s="35"/>
      <c r="S294" s="35"/>
      <c r="T294" s="35"/>
      <c r="U294" s="35"/>
      <c r="V294" s="35"/>
      <c r="W294" s="35"/>
      <c r="X294" s="35"/>
      <c r="Y294" s="35"/>
      <c r="Z294" s="35"/>
      <c r="AA294" s="35"/>
      <c r="AB294" s="35"/>
      <c r="AC294" s="35"/>
      <c r="AD294" s="35"/>
      <c r="AE294" s="35"/>
    </row>
    <row r="295" spans="1:31" x14ac:dyDescent="0.2">
      <c r="A295" s="35"/>
      <c r="B295" s="53"/>
      <c r="C295" s="53"/>
      <c r="D295" s="53"/>
      <c r="E295" s="35"/>
      <c r="F295" s="35"/>
      <c r="G295" s="35"/>
      <c r="H295" s="35"/>
      <c r="I295" s="35"/>
      <c r="J295" s="35"/>
      <c r="K295" s="35"/>
      <c r="L295" s="35"/>
      <c r="M295" s="35"/>
      <c r="N295" s="35"/>
      <c r="O295" s="35"/>
      <c r="P295" s="35"/>
      <c r="Q295" s="35"/>
      <c r="R295" s="35"/>
      <c r="S295" s="35"/>
      <c r="T295" s="35"/>
      <c r="U295" s="35"/>
      <c r="V295" s="35"/>
      <c r="W295" s="35"/>
      <c r="X295" s="35"/>
      <c r="Y295" s="35"/>
      <c r="Z295" s="35"/>
      <c r="AA295" s="35"/>
      <c r="AB295" s="35"/>
      <c r="AC295" s="35"/>
      <c r="AD295" s="35"/>
      <c r="AE295" s="35"/>
    </row>
    <row r="296" spans="1:31" x14ac:dyDescent="0.2">
      <c r="A296" s="35"/>
      <c r="B296" s="53"/>
      <c r="C296" s="53"/>
      <c r="D296" s="53"/>
      <c r="E296" s="35"/>
      <c r="F296" s="35"/>
      <c r="G296" s="35"/>
      <c r="H296" s="35"/>
      <c r="I296" s="35"/>
      <c r="J296" s="35"/>
      <c r="K296" s="35"/>
      <c r="L296" s="35"/>
      <c r="M296" s="35"/>
      <c r="N296" s="35"/>
      <c r="O296" s="35"/>
      <c r="P296" s="35"/>
      <c r="Q296" s="35"/>
      <c r="R296" s="35"/>
      <c r="S296" s="35"/>
      <c r="T296" s="35"/>
      <c r="U296" s="35"/>
      <c r="V296" s="35"/>
      <c r="W296" s="35"/>
      <c r="X296" s="35"/>
      <c r="Y296" s="35"/>
      <c r="Z296" s="35"/>
      <c r="AA296" s="35"/>
      <c r="AB296" s="35"/>
      <c r="AC296" s="35"/>
      <c r="AD296" s="35"/>
      <c r="AE296" s="35"/>
    </row>
    <row r="297" spans="1:31" x14ac:dyDescent="0.2">
      <c r="A297" s="35"/>
      <c r="B297" s="53"/>
      <c r="C297" s="53"/>
      <c r="D297" s="53"/>
      <c r="E297" s="35"/>
      <c r="F297" s="35"/>
      <c r="G297" s="35"/>
      <c r="H297" s="35"/>
      <c r="I297" s="35"/>
      <c r="J297" s="35"/>
      <c r="K297" s="35"/>
      <c r="L297" s="35"/>
      <c r="M297" s="35"/>
      <c r="N297" s="35"/>
      <c r="O297" s="35"/>
      <c r="P297" s="35"/>
      <c r="Q297" s="35"/>
      <c r="R297" s="35"/>
      <c r="S297" s="35"/>
      <c r="T297" s="35"/>
      <c r="U297" s="35"/>
      <c r="V297" s="35"/>
      <c r="W297" s="35"/>
      <c r="X297" s="35"/>
      <c r="Y297" s="35"/>
      <c r="Z297" s="35"/>
      <c r="AA297" s="35"/>
      <c r="AB297" s="35"/>
      <c r="AC297" s="35"/>
      <c r="AD297" s="35"/>
      <c r="AE297" s="35"/>
    </row>
    <row r="298" spans="1:31" x14ac:dyDescent="0.2">
      <c r="A298" s="35"/>
      <c r="B298" s="53"/>
      <c r="C298" s="53"/>
      <c r="D298" s="53"/>
      <c r="E298" s="35"/>
      <c r="F298" s="35"/>
      <c r="G298" s="35"/>
      <c r="H298" s="35"/>
      <c r="I298" s="35"/>
      <c r="J298" s="35"/>
      <c r="K298" s="35"/>
      <c r="L298" s="35"/>
      <c r="M298" s="35"/>
      <c r="N298" s="35"/>
      <c r="O298" s="35"/>
      <c r="P298" s="35"/>
      <c r="Q298" s="35"/>
      <c r="R298" s="35"/>
      <c r="S298" s="35"/>
      <c r="T298" s="35"/>
      <c r="U298" s="35"/>
      <c r="V298" s="35"/>
      <c r="W298" s="35"/>
      <c r="X298" s="35"/>
      <c r="Y298" s="35"/>
      <c r="Z298" s="35"/>
      <c r="AA298" s="35"/>
      <c r="AB298" s="35"/>
      <c r="AC298" s="35"/>
      <c r="AD298" s="35"/>
      <c r="AE298" s="35"/>
    </row>
    <row r="299" spans="1:31" x14ac:dyDescent="0.2">
      <c r="A299" s="35"/>
      <c r="B299" s="53"/>
      <c r="C299" s="53"/>
      <c r="D299" s="53"/>
      <c r="E299" s="35"/>
      <c r="F299" s="35"/>
      <c r="G299" s="35"/>
      <c r="H299" s="35"/>
      <c r="I299" s="35"/>
      <c r="J299" s="35"/>
      <c r="K299" s="35"/>
      <c r="L299" s="35"/>
      <c r="M299" s="35"/>
      <c r="N299" s="35"/>
      <c r="O299" s="35"/>
      <c r="P299" s="35"/>
      <c r="Q299" s="35"/>
      <c r="R299" s="35"/>
      <c r="S299" s="35"/>
      <c r="T299" s="35"/>
      <c r="U299" s="35"/>
      <c r="V299" s="35"/>
      <c r="W299" s="35"/>
      <c r="X299" s="35"/>
      <c r="Y299" s="35"/>
      <c r="Z299" s="35"/>
      <c r="AA299" s="35"/>
      <c r="AB299" s="35"/>
      <c r="AC299" s="35"/>
      <c r="AD299" s="35"/>
      <c r="AE299" s="35"/>
    </row>
    <row r="300" spans="1:31" x14ac:dyDescent="0.2">
      <c r="A300" s="35"/>
      <c r="B300" s="53"/>
      <c r="C300" s="53"/>
      <c r="D300" s="53"/>
      <c r="E300" s="35"/>
      <c r="F300" s="35"/>
      <c r="G300" s="35"/>
      <c r="H300" s="35"/>
      <c r="I300" s="35"/>
      <c r="J300" s="35"/>
      <c r="K300" s="35"/>
      <c r="L300" s="35"/>
      <c r="M300" s="35"/>
      <c r="N300" s="35"/>
      <c r="O300" s="35"/>
      <c r="P300" s="35"/>
      <c r="Q300" s="35"/>
      <c r="R300" s="35"/>
      <c r="S300" s="35"/>
      <c r="T300" s="35"/>
      <c r="U300" s="35"/>
      <c r="V300" s="35"/>
      <c r="W300" s="35"/>
      <c r="X300" s="35"/>
      <c r="Y300" s="35"/>
      <c r="Z300" s="35"/>
      <c r="AA300" s="35"/>
      <c r="AB300" s="35"/>
      <c r="AC300" s="35"/>
      <c r="AD300" s="35"/>
      <c r="AE300" s="35"/>
    </row>
    <row r="301" spans="1:31" x14ac:dyDescent="0.2">
      <c r="A301" s="35"/>
      <c r="B301" s="53"/>
      <c r="C301" s="53"/>
      <c r="D301" s="53"/>
      <c r="E301" s="35"/>
      <c r="F301" s="35"/>
      <c r="G301" s="35"/>
      <c r="H301" s="35"/>
      <c r="I301" s="35"/>
      <c r="J301" s="35"/>
      <c r="K301" s="35"/>
      <c r="L301" s="35"/>
      <c r="M301" s="35"/>
      <c r="N301" s="35"/>
      <c r="O301" s="35"/>
      <c r="P301" s="35"/>
      <c r="Q301" s="35"/>
      <c r="R301" s="35"/>
      <c r="S301" s="35"/>
      <c r="T301" s="35"/>
      <c r="U301" s="35"/>
      <c r="V301" s="35"/>
      <c r="W301" s="35"/>
      <c r="X301" s="35"/>
      <c r="Y301" s="35"/>
      <c r="Z301" s="35"/>
      <c r="AA301" s="35"/>
      <c r="AB301" s="35"/>
      <c r="AC301" s="35"/>
      <c r="AD301" s="35"/>
      <c r="AE301" s="35"/>
    </row>
    <row r="302" spans="1:31" x14ac:dyDescent="0.2">
      <c r="A302" s="35"/>
      <c r="B302" s="53"/>
      <c r="C302" s="53"/>
      <c r="D302" s="53"/>
      <c r="E302" s="35"/>
      <c r="F302" s="35"/>
      <c r="G302" s="35"/>
      <c r="H302" s="35"/>
      <c r="I302" s="35"/>
      <c r="J302" s="35"/>
      <c r="K302" s="35"/>
      <c r="L302" s="35"/>
      <c r="M302" s="35"/>
      <c r="N302" s="35"/>
      <c r="O302" s="35"/>
      <c r="P302" s="35"/>
      <c r="Q302" s="35"/>
      <c r="R302" s="35"/>
      <c r="S302" s="35"/>
      <c r="T302" s="35"/>
      <c r="U302" s="35"/>
      <c r="V302" s="35"/>
      <c r="W302" s="35"/>
      <c r="X302" s="35"/>
      <c r="Y302" s="35"/>
      <c r="Z302" s="35"/>
      <c r="AA302" s="35"/>
      <c r="AB302" s="35"/>
      <c r="AC302" s="35"/>
      <c r="AD302" s="35"/>
      <c r="AE302" s="35"/>
    </row>
    <row r="303" spans="1:31" x14ac:dyDescent="0.2">
      <c r="A303" s="35"/>
      <c r="B303" s="53"/>
      <c r="C303" s="53"/>
      <c r="D303" s="53"/>
      <c r="E303" s="35"/>
      <c r="F303" s="35"/>
      <c r="G303" s="35"/>
      <c r="H303" s="35"/>
      <c r="I303" s="35"/>
      <c r="J303" s="35"/>
      <c r="K303" s="35"/>
      <c r="L303" s="35"/>
      <c r="M303" s="35"/>
      <c r="N303" s="35"/>
      <c r="O303" s="35"/>
      <c r="P303" s="35"/>
      <c r="Q303" s="35"/>
      <c r="R303" s="35"/>
      <c r="S303" s="35"/>
      <c r="T303" s="35"/>
      <c r="U303" s="35"/>
      <c r="V303" s="35"/>
      <c r="W303" s="35"/>
      <c r="X303" s="35"/>
      <c r="Y303" s="35"/>
      <c r="Z303" s="35"/>
      <c r="AA303" s="35"/>
      <c r="AB303" s="35"/>
      <c r="AC303" s="35"/>
      <c r="AD303" s="35"/>
      <c r="AE303" s="35"/>
    </row>
    <row r="304" spans="1:31" x14ac:dyDescent="0.2">
      <c r="A304" s="35"/>
      <c r="B304" s="53"/>
      <c r="C304" s="53"/>
      <c r="D304" s="53"/>
      <c r="E304" s="35"/>
      <c r="F304" s="35"/>
      <c r="G304" s="35"/>
      <c r="H304" s="35"/>
      <c r="I304" s="35"/>
      <c r="J304" s="35"/>
      <c r="K304" s="35"/>
      <c r="L304" s="35"/>
      <c r="M304" s="35"/>
      <c r="N304" s="35"/>
      <c r="O304" s="35"/>
      <c r="P304" s="35"/>
      <c r="Q304" s="35"/>
      <c r="R304" s="35"/>
      <c r="S304" s="35"/>
      <c r="T304" s="35"/>
      <c r="U304" s="35"/>
      <c r="V304" s="35"/>
      <c r="W304" s="35"/>
      <c r="X304" s="35"/>
      <c r="Y304" s="35"/>
      <c r="Z304" s="35"/>
      <c r="AA304" s="35"/>
      <c r="AB304" s="35"/>
      <c r="AC304" s="35"/>
      <c r="AD304" s="35"/>
      <c r="AE304" s="35"/>
    </row>
    <row r="305" spans="1:31" x14ac:dyDescent="0.2">
      <c r="A305" s="35"/>
      <c r="B305" s="53"/>
      <c r="C305" s="53"/>
      <c r="D305" s="53"/>
      <c r="E305" s="35"/>
      <c r="F305" s="35"/>
      <c r="G305" s="35"/>
      <c r="H305" s="35"/>
      <c r="I305" s="35"/>
      <c r="J305" s="35"/>
      <c r="K305" s="35"/>
      <c r="L305" s="35"/>
      <c r="M305" s="35"/>
      <c r="N305" s="35"/>
      <c r="O305" s="35"/>
      <c r="P305" s="35"/>
      <c r="Q305" s="35"/>
      <c r="R305" s="35"/>
      <c r="S305" s="35"/>
      <c r="T305" s="35"/>
      <c r="U305" s="35"/>
      <c r="V305" s="35"/>
      <c r="W305" s="35"/>
      <c r="X305" s="35"/>
      <c r="Y305" s="35"/>
      <c r="Z305" s="35"/>
      <c r="AA305" s="35"/>
      <c r="AB305" s="35"/>
      <c r="AC305" s="35"/>
      <c r="AD305" s="35"/>
      <c r="AE305" s="35"/>
    </row>
    <row r="306" spans="1:31" x14ac:dyDescent="0.2">
      <c r="A306" s="35"/>
      <c r="B306" s="53"/>
      <c r="C306" s="53"/>
      <c r="D306" s="53"/>
      <c r="E306" s="35"/>
      <c r="F306" s="35"/>
      <c r="G306" s="35"/>
      <c r="H306" s="35"/>
      <c r="I306" s="35"/>
      <c r="J306" s="35"/>
      <c r="K306" s="35"/>
      <c r="L306" s="35"/>
      <c r="M306" s="35"/>
      <c r="N306" s="35"/>
      <c r="O306" s="35"/>
      <c r="P306" s="35"/>
      <c r="Q306" s="35"/>
      <c r="R306" s="35"/>
      <c r="S306" s="35"/>
      <c r="T306" s="35"/>
      <c r="U306" s="35"/>
      <c r="V306" s="35"/>
      <c r="W306" s="35"/>
      <c r="X306" s="35"/>
      <c r="Y306" s="35"/>
      <c r="Z306" s="35"/>
      <c r="AA306" s="35"/>
      <c r="AB306" s="35"/>
      <c r="AC306" s="35"/>
      <c r="AD306" s="35"/>
      <c r="AE306" s="35"/>
    </row>
    <row r="307" spans="1:31" x14ac:dyDescent="0.2">
      <c r="A307" s="35"/>
      <c r="B307" s="53"/>
      <c r="C307" s="53"/>
      <c r="D307" s="53"/>
      <c r="E307" s="35"/>
      <c r="F307" s="35"/>
      <c r="G307" s="35"/>
      <c r="H307" s="35"/>
      <c r="I307" s="35"/>
      <c r="J307" s="35"/>
      <c r="K307" s="35"/>
      <c r="L307" s="35"/>
      <c r="M307" s="35"/>
      <c r="N307" s="35"/>
      <c r="O307" s="35"/>
      <c r="P307" s="35"/>
      <c r="Q307" s="35"/>
      <c r="R307" s="35"/>
      <c r="S307" s="35"/>
      <c r="T307" s="35"/>
      <c r="U307" s="35"/>
      <c r="V307" s="35"/>
      <c r="W307" s="35"/>
      <c r="X307" s="35"/>
      <c r="Y307" s="35"/>
      <c r="Z307" s="35"/>
      <c r="AA307" s="35"/>
      <c r="AB307" s="35"/>
      <c r="AC307" s="35"/>
      <c r="AD307" s="35"/>
      <c r="AE307" s="35"/>
    </row>
    <row r="308" spans="1:31" x14ac:dyDescent="0.2">
      <c r="A308" s="35"/>
      <c r="B308" s="53"/>
      <c r="C308" s="53"/>
      <c r="D308" s="53"/>
      <c r="E308" s="35"/>
      <c r="F308" s="35"/>
      <c r="G308" s="35"/>
      <c r="H308" s="35"/>
      <c r="I308" s="35"/>
      <c r="J308" s="35"/>
      <c r="K308" s="35"/>
      <c r="L308" s="35"/>
      <c r="M308" s="35"/>
      <c r="N308" s="35"/>
      <c r="O308" s="35"/>
      <c r="P308" s="35"/>
      <c r="Q308" s="35"/>
      <c r="R308" s="35"/>
      <c r="S308" s="35"/>
      <c r="T308" s="35"/>
      <c r="U308" s="35"/>
      <c r="V308" s="35"/>
      <c r="W308" s="35"/>
      <c r="X308" s="35"/>
      <c r="Y308" s="35"/>
      <c r="Z308" s="35"/>
      <c r="AA308" s="35"/>
      <c r="AB308" s="35"/>
      <c r="AC308" s="35"/>
      <c r="AD308" s="35"/>
      <c r="AE308" s="35"/>
    </row>
    <row r="309" spans="1:31" x14ac:dyDescent="0.2">
      <c r="A309" s="35"/>
      <c r="B309" s="53"/>
      <c r="C309" s="53"/>
      <c r="D309" s="53"/>
      <c r="E309" s="35"/>
      <c r="F309" s="35"/>
      <c r="G309" s="35"/>
      <c r="H309" s="35"/>
      <c r="I309" s="35"/>
      <c r="J309" s="35"/>
      <c r="K309" s="35"/>
      <c r="L309" s="35"/>
      <c r="M309" s="35"/>
      <c r="N309" s="35"/>
      <c r="O309" s="35"/>
      <c r="P309" s="35"/>
      <c r="Q309" s="35"/>
      <c r="R309" s="35"/>
      <c r="S309" s="35"/>
      <c r="T309" s="35"/>
      <c r="U309" s="35"/>
      <c r="V309" s="35"/>
      <c r="W309" s="35"/>
      <c r="X309" s="35"/>
      <c r="Y309" s="35"/>
      <c r="Z309" s="35"/>
      <c r="AA309" s="35"/>
      <c r="AB309" s="35"/>
      <c r="AC309" s="35"/>
      <c r="AD309" s="35"/>
      <c r="AE309" s="35"/>
    </row>
    <row r="310" spans="1:31" x14ac:dyDescent="0.2">
      <c r="A310" s="35"/>
      <c r="B310" s="53"/>
      <c r="C310" s="53"/>
      <c r="D310" s="53"/>
      <c r="E310" s="35"/>
      <c r="F310" s="35"/>
      <c r="G310" s="35"/>
      <c r="H310" s="35"/>
      <c r="I310" s="35"/>
      <c r="J310" s="35"/>
      <c r="K310" s="35"/>
      <c r="L310" s="35"/>
      <c r="M310" s="35"/>
      <c r="N310" s="35"/>
      <c r="O310" s="35"/>
      <c r="P310" s="35"/>
      <c r="Q310" s="35"/>
      <c r="R310" s="35"/>
      <c r="S310" s="35"/>
      <c r="T310" s="35"/>
      <c r="U310" s="35"/>
      <c r="V310" s="35"/>
      <c r="W310" s="35"/>
      <c r="X310" s="35"/>
      <c r="Y310" s="35"/>
      <c r="Z310" s="35"/>
      <c r="AA310" s="35"/>
      <c r="AB310" s="35"/>
      <c r="AC310" s="35"/>
      <c r="AD310" s="35"/>
      <c r="AE310" s="35"/>
    </row>
    <row r="311" spans="1:31" x14ac:dyDescent="0.2">
      <c r="A311" s="35"/>
      <c r="B311" s="53"/>
      <c r="C311" s="53"/>
      <c r="D311" s="53"/>
      <c r="E311" s="35"/>
      <c r="F311" s="35"/>
      <c r="G311" s="35"/>
      <c r="H311" s="35"/>
      <c r="I311" s="35"/>
      <c r="J311" s="35"/>
      <c r="K311" s="35"/>
      <c r="L311" s="35"/>
      <c r="M311" s="35"/>
      <c r="N311" s="35"/>
      <c r="O311" s="35"/>
      <c r="P311" s="35"/>
      <c r="Q311" s="35"/>
      <c r="R311" s="35"/>
      <c r="S311" s="35"/>
      <c r="T311" s="35"/>
      <c r="U311" s="35"/>
      <c r="V311" s="35"/>
      <c r="W311" s="35"/>
      <c r="X311" s="35"/>
      <c r="Y311" s="35"/>
      <c r="Z311" s="35"/>
      <c r="AA311" s="35"/>
      <c r="AB311" s="35"/>
      <c r="AC311" s="35"/>
      <c r="AD311" s="35"/>
      <c r="AE311" s="35"/>
    </row>
    <row r="312" spans="1:31" x14ac:dyDescent="0.2">
      <c r="A312" s="35"/>
      <c r="B312" s="53"/>
      <c r="C312" s="53"/>
      <c r="D312" s="53"/>
      <c r="E312" s="35"/>
      <c r="F312" s="35"/>
      <c r="G312" s="35"/>
      <c r="H312" s="35"/>
      <c r="I312" s="35"/>
      <c r="J312" s="35"/>
      <c r="K312" s="35"/>
      <c r="L312" s="35"/>
      <c r="M312" s="35"/>
      <c r="N312" s="35"/>
      <c r="O312" s="35"/>
      <c r="P312" s="35"/>
      <c r="Q312" s="35"/>
      <c r="R312" s="35"/>
      <c r="S312" s="35"/>
      <c r="T312" s="35"/>
      <c r="U312" s="35"/>
      <c r="V312" s="35"/>
      <c r="W312" s="35"/>
      <c r="X312" s="35"/>
      <c r="Y312" s="35"/>
      <c r="Z312" s="35"/>
      <c r="AA312" s="35"/>
      <c r="AB312" s="35"/>
      <c r="AC312" s="35"/>
      <c r="AD312" s="35"/>
      <c r="AE312" s="35"/>
    </row>
    <row r="313" spans="1:31" x14ac:dyDescent="0.2">
      <c r="A313" s="35"/>
      <c r="B313" s="53"/>
      <c r="C313" s="53"/>
      <c r="D313" s="53"/>
      <c r="E313" s="35"/>
      <c r="F313" s="35"/>
      <c r="G313" s="35"/>
      <c r="H313" s="35"/>
      <c r="I313" s="35"/>
      <c r="J313" s="35"/>
      <c r="K313" s="35"/>
      <c r="L313" s="35"/>
      <c r="M313" s="35"/>
      <c r="N313" s="35"/>
      <c r="O313" s="35"/>
      <c r="P313" s="35"/>
      <c r="Q313" s="35"/>
      <c r="R313" s="35"/>
      <c r="S313" s="35"/>
      <c r="T313" s="35"/>
      <c r="U313" s="35"/>
      <c r="V313" s="35"/>
      <c r="W313" s="35"/>
      <c r="X313" s="35"/>
      <c r="Y313" s="35"/>
      <c r="Z313" s="35"/>
      <c r="AA313" s="35"/>
      <c r="AB313" s="35"/>
      <c r="AC313" s="35"/>
      <c r="AD313" s="35"/>
      <c r="AE313" s="35"/>
    </row>
    <row r="314" spans="1:31" x14ac:dyDescent="0.2">
      <c r="A314" s="35"/>
      <c r="B314" s="53"/>
      <c r="C314" s="53"/>
      <c r="D314" s="53"/>
      <c r="E314" s="35"/>
      <c r="F314" s="35"/>
      <c r="G314" s="35"/>
      <c r="H314" s="35"/>
      <c r="I314" s="35"/>
      <c r="J314" s="35"/>
      <c r="K314" s="35"/>
      <c r="L314" s="35"/>
      <c r="M314" s="35"/>
      <c r="N314" s="35"/>
      <c r="O314" s="35"/>
      <c r="P314" s="35"/>
      <c r="Q314" s="35"/>
      <c r="R314" s="35"/>
      <c r="S314" s="35"/>
      <c r="T314" s="35"/>
      <c r="U314" s="35"/>
      <c r="V314" s="35"/>
      <c r="W314" s="35"/>
      <c r="X314" s="35"/>
      <c r="Y314" s="35"/>
      <c r="Z314" s="35"/>
      <c r="AA314" s="35"/>
      <c r="AB314" s="35"/>
      <c r="AC314" s="35"/>
      <c r="AD314" s="35"/>
      <c r="AE314" s="35"/>
    </row>
    <row r="315" spans="1:31" x14ac:dyDescent="0.2">
      <c r="A315" s="35"/>
      <c r="B315" s="53"/>
      <c r="C315" s="53"/>
      <c r="D315" s="53"/>
      <c r="E315" s="35"/>
      <c r="F315" s="35"/>
      <c r="G315" s="35"/>
      <c r="H315" s="35"/>
      <c r="I315" s="35"/>
      <c r="J315" s="35"/>
      <c r="K315" s="35"/>
      <c r="L315" s="35"/>
      <c r="M315" s="35"/>
      <c r="N315" s="35"/>
      <c r="O315" s="35"/>
      <c r="P315" s="35"/>
      <c r="Q315" s="35"/>
      <c r="R315" s="35"/>
      <c r="S315" s="35"/>
      <c r="T315" s="35"/>
      <c r="U315" s="35"/>
      <c r="V315" s="35"/>
      <c r="W315" s="35"/>
      <c r="X315" s="35"/>
      <c r="Y315" s="35"/>
      <c r="Z315" s="35"/>
      <c r="AA315" s="35"/>
      <c r="AB315" s="35"/>
      <c r="AC315" s="35"/>
      <c r="AD315" s="35"/>
      <c r="AE315" s="35"/>
    </row>
    <row r="316" spans="1:31" x14ac:dyDescent="0.2">
      <c r="A316" s="35"/>
      <c r="B316" s="53"/>
      <c r="C316" s="53"/>
      <c r="D316" s="53"/>
      <c r="E316" s="35"/>
      <c r="F316" s="35"/>
      <c r="G316" s="35"/>
      <c r="H316" s="35"/>
      <c r="I316" s="35"/>
      <c r="J316" s="35"/>
      <c r="K316" s="35"/>
      <c r="L316" s="35"/>
      <c r="M316" s="35"/>
      <c r="N316" s="35"/>
      <c r="O316" s="35"/>
      <c r="P316" s="35"/>
      <c r="Q316" s="35"/>
      <c r="R316" s="35"/>
      <c r="S316" s="35"/>
      <c r="T316" s="35"/>
      <c r="U316" s="35"/>
      <c r="V316" s="35"/>
      <c r="W316" s="35"/>
      <c r="X316" s="35"/>
      <c r="Y316" s="35"/>
      <c r="Z316" s="35"/>
      <c r="AA316" s="35"/>
      <c r="AB316" s="35"/>
      <c r="AC316" s="35"/>
      <c r="AD316" s="35"/>
      <c r="AE316" s="35"/>
    </row>
    <row r="317" spans="1:31" x14ac:dyDescent="0.2">
      <c r="A317" s="35"/>
      <c r="B317" s="53"/>
      <c r="C317" s="53"/>
      <c r="D317" s="53"/>
      <c r="E317" s="35"/>
      <c r="F317" s="35"/>
      <c r="G317" s="35"/>
      <c r="H317" s="35"/>
      <c r="I317" s="35"/>
      <c r="J317" s="35"/>
      <c r="K317" s="35"/>
      <c r="L317" s="35"/>
      <c r="M317" s="35"/>
      <c r="N317" s="35"/>
      <c r="O317" s="35"/>
      <c r="P317" s="35"/>
      <c r="Q317" s="35"/>
      <c r="R317" s="35"/>
      <c r="S317" s="35"/>
      <c r="T317" s="35"/>
      <c r="U317" s="35"/>
      <c r="V317" s="35"/>
      <c r="W317" s="35"/>
      <c r="X317" s="35"/>
      <c r="Y317" s="35"/>
      <c r="Z317" s="35"/>
      <c r="AA317" s="35"/>
      <c r="AB317" s="35"/>
      <c r="AC317" s="35"/>
      <c r="AD317" s="35"/>
      <c r="AE317" s="35"/>
    </row>
    <row r="318" spans="1:31" x14ac:dyDescent="0.2">
      <c r="A318" s="35"/>
      <c r="B318" s="53"/>
      <c r="C318" s="53"/>
      <c r="D318" s="53"/>
      <c r="E318" s="35"/>
      <c r="F318" s="35"/>
      <c r="G318" s="35"/>
      <c r="H318" s="35"/>
      <c r="I318" s="35"/>
      <c r="J318" s="35"/>
      <c r="K318" s="35"/>
      <c r="L318" s="35"/>
      <c r="M318" s="35"/>
      <c r="N318" s="35"/>
      <c r="O318" s="35"/>
      <c r="P318" s="35"/>
      <c r="Q318" s="35"/>
      <c r="R318" s="35"/>
      <c r="S318" s="35"/>
      <c r="T318" s="35"/>
      <c r="U318" s="35"/>
      <c r="V318" s="35"/>
      <c r="W318" s="35"/>
      <c r="X318" s="35"/>
      <c r="Y318" s="35"/>
      <c r="Z318" s="35"/>
      <c r="AA318" s="35"/>
      <c r="AB318" s="35"/>
      <c r="AC318" s="35"/>
      <c r="AD318" s="35"/>
      <c r="AE318" s="35"/>
    </row>
    <row r="319" spans="1:31" x14ac:dyDescent="0.2">
      <c r="A319" s="35"/>
      <c r="B319" s="53"/>
      <c r="C319" s="53"/>
      <c r="D319" s="53"/>
      <c r="E319" s="35"/>
      <c r="F319" s="35"/>
      <c r="G319" s="35"/>
      <c r="H319" s="35"/>
      <c r="I319" s="35"/>
      <c r="J319" s="35"/>
      <c r="K319" s="35"/>
      <c r="L319" s="35"/>
      <c r="M319" s="35"/>
      <c r="N319" s="35"/>
      <c r="O319" s="35"/>
      <c r="P319" s="35"/>
      <c r="Q319" s="35"/>
      <c r="R319" s="35"/>
      <c r="S319" s="35"/>
      <c r="T319" s="35"/>
      <c r="U319" s="35"/>
      <c r="V319" s="35"/>
      <c r="W319" s="35"/>
      <c r="X319" s="35"/>
      <c r="Y319" s="35"/>
      <c r="Z319" s="35"/>
      <c r="AA319" s="35"/>
      <c r="AB319" s="35"/>
      <c r="AC319" s="35"/>
      <c r="AD319" s="35"/>
      <c r="AE319" s="35"/>
    </row>
    <row r="320" spans="1:31" x14ac:dyDescent="0.2">
      <c r="A320" s="35"/>
      <c r="B320" s="53"/>
      <c r="C320" s="53"/>
      <c r="D320" s="53"/>
      <c r="E320" s="35"/>
      <c r="F320" s="35"/>
      <c r="G320" s="35"/>
      <c r="H320" s="35"/>
      <c r="I320" s="35"/>
      <c r="J320" s="35"/>
      <c r="K320" s="35"/>
      <c r="L320" s="35"/>
      <c r="M320" s="35"/>
      <c r="N320" s="35"/>
      <c r="O320" s="35"/>
      <c r="P320" s="35"/>
      <c r="Q320" s="35"/>
      <c r="R320" s="35"/>
      <c r="S320" s="35"/>
      <c r="T320" s="35"/>
      <c r="U320" s="35"/>
      <c r="V320" s="35"/>
      <c r="W320" s="35"/>
      <c r="X320" s="35"/>
      <c r="Y320" s="35"/>
      <c r="Z320" s="35"/>
      <c r="AA320" s="35"/>
      <c r="AB320" s="35"/>
      <c r="AC320" s="35"/>
      <c r="AD320" s="35"/>
      <c r="AE320" s="35"/>
    </row>
    <row r="321" spans="1:31" x14ac:dyDescent="0.2">
      <c r="A321" s="35"/>
      <c r="B321" s="53"/>
      <c r="C321" s="53"/>
      <c r="D321" s="53"/>
      <c r="E321" s="35"/>
      <c r="F321" s="35"/>
      <c r="G321" s="35"/>
      <c r="H321" s="35"/>
      <c r="I321" s="35"/>
      <c r="J321" s="35"/>
      <c r="K321" s="35"/>
      <c r="L321" s="35"/>
      <c r="M321" s="35"/>
      <c r="N321" s="35"/>
      <c r="O321" s="35"/>
      <c r="P321" s="35"/>
      <c r="Q321" s="35"/>
      <c r="R321" s="35"/>
      <c r="S321" s="35"/>
      <c r="T321" s="35"/>
      <c r="U321" s="35"/>
      <c r="V321" s="35"/>
      <c r="W321" s="35"/>
      <c r="X321" s="35"/>
      <c r="Y321" s="35"/>
      <c r="Z321" s="35"/>
      <c r="AA321" s="35"/>
      <c r="AB321" s="35"/>
      <c r="AC321" s="35"/>
      <c r="AD321" s="35"/>
      <c r="AE321" s="35"/>
    </row>
    <row r="322" spans="1:31" x14ac:dyDescent="0.2">
      <c r="A322" s="35"/>
      <c r="B322" s="53"/>
      <c r="C322" s="53"/>
      <c r="D322" s="53"/>
      <c r="E322" s="35"/>
      <c r="F322" s="35"/>
      <c r="G322" s="35"/>
      <c r="H322" s="35"/>
      <c r="I322" s="35"/>
      <c r="J322" s="35"/>
      <c r="K322" s="35"/>
      <c r="L322" s="35"/>
      <c r="M322" s="35"/>
      <c r="N322" s="35"/>
      <c r="O322" s="35"/>
      <c r="P322" s="35"/>
      <c r="Q322" s="35"/>
      <c r="R322" s="35"/>
      <c r="S322" s="35"/>
      <c r="T322" s="35"/>
      <c r="U322" s="35"/>
      <c r="V322" s="35"/>
      <c r="W322" s="35"/>
      <c r="X322" s="35"/>
      <c r="Y322" s="35"/>
      <c r="Z322" s="35"/>
      <c r="AA322" s="35"/>
      <c r="AB322" s="35"/>
      <c r="AC322" s="35"/>
      <c r="AD322" s="35"/>
      <c r="AE322" s="35"/>
    </row>
    <row r="323" spans="1:31" x14ac:dyDescent="0.2">
      <c r="A323" s="35"/>
      <c r="B323" s="53"/>
      <c r="C323" s="53"/>
      <c r="D323" s="53"/>
      <c r="E323" s="35"/>
      <c r="F323" s="35"/>
      <c r="G323" s="35"/>
      <c r="H323" s="35"/>
      <c r="I323" s="35"/>
      <c r="J323" s="35"/>
      <c r="K323" s="35"/>
      <c r="L323" s="35"/>
      <c r="M323" s="35"/>
      <c r="N323" s="35"/>
      <c r="O323" s="35"/>
      <c r="P323" s="35"/>
      <c r="Q323" s="35"/>
      <c r="R323" s="35"/>
      <c r="S323" s="35"/>
      <c r="T323" s="35"/>
      <c r="U323" s="35"/>
      <c r="V323" s="35"/>
      <c r="W323" s="35"/>
      <c r="X323" s="35"/>
      <c r="Y323" s="35"/>
      <c r="Z323" s="35"/>
      <c r="AA323" s="35"/>
      <c r="AB323" s="35"/>
      <c r="AC323" s="35"/>
      <c r="AD323" s="35"/>
      <c r="AE323" s="35"/>
    </row>
    <row r="324" spans="1:31" x14ac:dyDescent="0.2">
      <c r="A324" s="35"/>
      <c r="B324" s="53"/>
      <c r="C324" s="53"/>
      <c r="D324" s="53"/>
      <c r="E324" s="35"/>
      <c r="F324" s="35"/>
      <c r="G324" s="35"/>
      <c r="H324" s="35"/>
      <c r="I324" s="35"/>
      <c r="J324" s="35"/>
      <c r="K324" s="35"/>
      <c r="L324" s="35"/>
      <c r="M324" s="35"/>
      <c r="N324" s="35"/>
      <c r="O324" s="35"/>
      <c r="P324" s="35"/>
      <c r="Q324" s="35"/>
      <c r="R324" s="35"/>
      <c r="S324" s="35"/>
      <c r="T324" s="35"/>
      <c r="U324" s="35"/>
      <c r="V324" s="35"/>
      <c r="W324" s="35"/>
      <c r="X324" s="35"/>
      <c r="Y324" s="35"/>
      <c r="Z324" s="35"/>
      <c r="AA324" s="35"/>
      <c r="AB324" s="35"/>
      <c r="AC324" s="35"/>
      <c r="AD324" s="35"/>
      <c r="AE324" s="35"/>
    </row>
    <row r="325" spans="1:31" x14ac:dyDescent="0.2">
      <c r="A325" s="35"/>
      <c r="B325" s="53"/>
      <c r="C325" s="53"/>
      <c r="D325" s="53"/>
      <c r="E325" s="35"/>
      <c r="F325" s="35"/>
      <c r="G325" s="35"/>
      <c r="H325" s="35"/>
      <c r="I325" s="35"/>
      <c r="J325" s="35"/>
      <c r="K325" s="35"/>
      <c r="L325" s="35"/>
      <c r="M325" s="35"/>
      <c r="N325" s="35"/>
      <c r="O325" s="35"/>
      <c r="P325" s="35"/>
      <c r="Q325" s="35"/>
      <c r="R325" s="35"/>
      <c r="S325" s="35"/>
      <c r="T325" s="35"/>
      <c r="U325" s="35"/>
      <c r="V325" s="35"/>
      <c r="W325" s="35"/>
      <c r="X325" s="35"/>
      <c r="Y325" s="35"/>
      <c r="Z325" s="35"/>
      <c r="AA325" s="35"/>
      <c r="AB325" s="35"/>
      <c r="AC325" s="35"/>
      <c r="AD325" s="35"/>
      <c r="AE325" s="35"/>
    </row>
    <row r="326" spans="1:31" x14ac:dyDescent="0.2">
      <c r="A326" s="35"/>
      <c r="B326" s="53"/>
      <c r="C326" s="53"/>
      <c r="D326" s="53"/>
      <c r="E326" s="35"/>
      <c r="F326" s="35"/>
      <c r="G326" s="35"/>
      <c r="H326" s="35"/>
      <c r="I326" s="35"/>
      <c r="J326" s="35"/>
      <c r="K326" s="35"/>
      <c r="L326" s="35"/>
      <c r="M326" s="35"/>
      <c r="N326" s="35"/>
      <c r="O326" s="35"/>
      <c r="P326" s="35"/>
      <c r="Q326" s="35"/>
      <c r="R326" s="35"/>
      <c r="S326" s="35"/>
      <c r="T326" s="35"/>
      <c r="U326" s="35"/>
      <c r="V326" s="35"/>
      <c r="W326" s="35"/>
      <c r="X326" s="35"/>
      <c r="Y326" s="35"/>
      <c r="Z326" s="35"/>
      <c r="AA326" s="35"/>
      <c r="AB326" s="35"/>
      <c r="AC326" s="35"/>
      <c r="AD326" s="35"/>
      <c r="AE326" s="35"/>
    </row>
    <row r="327" spans="1:31" x14ac:dyDescent="0.2">
      <c r="A327" s="35"/>
      <c r="B327" s="53"/>
      <c r="C327" s="53"/>
      <c r="D327" s="53"/>
      <c r="E327" s="35"/>
      <c r="F327" s="35"/>
      <c r="G327" s="35"/>
      <c r="H327" s="35"/>
      <c r="I327" s="35"/>
      <c r="J327" s="35"/>
      <c r="K327" s="35"/>
      <c r="L327" s="35"/>
      <c r="M327" s="35"/>
      <c r="N327" s="35"/>
      <c r="O327" s="35"/>
      <c r="P327" s="35"/>
      <c r="Q327" s="35"/>
      <c r="R327" s="35"/>
      <c r="S327" s="35"/>
      <c r="T327" s="35"/>
      <c r="U327" s="35"/>
      <c r="V327" s="35"/>
      <c r="W327" s="35"/>
      <c r="X327" s="35"/>
      <c r="Y327" s="35"/>
      <c r="Z327" s="35"/>
      <c r="AA327" s="35"/>
      <c r="AB327" s="35"/>
      <c r="AC327" s="35"/>
      <c r="AD327" s="35"/>
      <c r="AE327" s="35"/>
    </row>
    <row r="328" spans="1:31" x14ac:dyDescent="0.2">
      <c r="A328" s="35"/>
      <c r="B328" s="53"/>
      <c r="C328" s="53"/>
      <c r="D328" s="53"/>
      <c r="E328" s="35"/>
      <c r="F328" s="35"/>
      <c r="G328" s="35"/>
      <c r="H328" s="35"/>
      <c r="I328" s="35"/>
      <c r="J328" s="35"/>
      <c r="K328" s="35"/>
      <c r="L328" s="35"/>
      <c r="M328" s="35"/>
      <c r="N328" s="35"/>
      <c r="O328" s="35"/>
      <c r="P328" s="35"/>
      <c r="Q328" s="35"/>
      <c r="R328" s="35"/>
      <c r="S328" s="35"/>
      <c r="T328" s="35"/>
      <c r="U328" s="35"/>
      <c r="V328" s="35"/>
      <c r="W328" s="35"/>
      <c r="X328" s="35"/>
      <c r="Y328" s="35"/>
      <c r="Z328" s="35"/>
      <c r="AA328" s="35"/>
      <c r="AB328" s="35"/>
      <c r="AC328" s="35"/>
      <c r="AD328" s="35"/>
      <c r="AE328" s="35"/>
    </row>
    <row r="329" spans="1:31" x14ac:dyDescent="0.2">
      <c r="A329" s="35"/>
      <c r="B329" s="53"/>
      <c r="C329" s="53"/>
      <c r="D329" s="53"/>
      <c r="E329" s="35"/>
      <c r="F329" s="35"/>
      <c r="G329" s="35"/>
      <c r="H329" s="35"/>
      <c r="I329" s="35"/>
      <c r="J329" s="35"/>
      <c r="K329" s="35"/>
      <c r="L329" s="35"/>
      <c r="M329" s="35"/>
      <c r="N329" s="35"/>
      <c r="O329" s="35"/>
      <c r="P329" s="35"/>
      <c r="Q329" s="35"/>
      <c r="R329" s="35"/>
      <c r="S329" s="35"/>
      <c r="T329" s="35"/>
      <c r="U329" s="35"/>
      <c r="V329" s="35"/>
      <c r="W329" s="35"/>
      <c r="X329" s="35"/>
      <c r="Y329" s="35"/>
      <c r="Z329" s="35"/>
      <c r="AA329" s="35"/>
      <c r="AB329" s="35"/>
      <c r="AC329" s="35"/>
      <c r="AD329" s="35"/>
      <c r="AE329" s="35"/>
    </row>
    <row r="330" spans="1:31" x14ac:dyDescent="0.2">
      <c r="A330" s="35"/>
      <c r="B330" s="53"/>
      <c r="C330" s="53"/>
      <c r="D330" s="53"/>
      <c r="E330" s="35"/>
      <c r="F330" s="35"/>
      <c r="G330" s="35"/>
      <c r="H330" s="35"/>
      <c r="I330" s="35"/>
      <c r="J330" s="35"/>
      <c r="K330" s="35"/>
      <c r="L330" s="35"/>
      <c r="M330" s="35"/>
      <c r="N330" s="35"/>
      <c r="O330" s="35"/>
      <c r="P330" s="35"/>
      <c r="Q330" s="35"/>
      <c r="R330" s="35"/>
      <c r="S330" s="35"/>
      <c r="T330" s="35"/>
      <c r="U330" s="35"/>
      <c r="V330" s="35"/>
      <c r="W330" s="35"/>
      <c r="X330" s="35"/>
      <c r="Y330" s="35"/>
      <c r="Z330" s="35"/>
      <c r="AA330" s="35"/>
      <c r="AB330" s="35"/>
      <c r="AC330" s="35"/>
      <c r="AD330" s="35"/>
      <c r="AE330" s="35"/>
    </row>
    <row r="331" spans="1:31" x14ac:dyDescent="0.2">
      <c r="A331" s="35"/>
      <c r="B331" s="53"/>
      <c r="C331" s="53"/>
      <c r="D331" s="53"/>
      <c r="E331" s="35"/>
      <c r="F331" s="35"/>
      <c r="G331" s="35"/>
      <c r="H331" s="35"/>
      <c r="I331" s="35"/>
      <c r="J331" s="35"/>
      <c r="K331" s="35"/>
      <c r="L331" s="35"/>
      <c r="M331" s="35"/>
      <c r="N331" s="35"/>
      <c r="O331" s="35"/>
      <c r="P331" s="35"/>
      <c r="Q331" s="35"/>
      <c r="R331" s="35"/>
      <c r="S331" s="35"/>
      <c r="T331" s="35"/>
      <c r="U331" s="35"/>
      <c r="V331" s="35"/>
      <c r="W331" s="35"/>
      <c r="X331" s="35"/>
      <c r="Y331" s="35"/>
      <c r="Z331" s="35"/>
      <c r="AA331" s="35"/>
      <c r="AB331" s="35"/>
      <c r="AC331" s="35"/>
      <c r="AD331" s="35"/>
      <c r="AE331" s="35"/>
    </row>
    <row r="332" spans="1:31" x14ac:dyDescent="0.2">
      <c r="A332" s="35"/>
      <c r="B332" s="53"/>
      <c r="C332" s="53"/>
      <c r="D332" s="53"/>
      <c r="E332" s="35"/>
      <c r="F332" s="35"/>
      <c r="G332" s="35"/>
      <c r="H332" s="35"/>
      <c r="I332" s="35"/>
      <c r="J332" s="35"/>
      <c r="K332" s="35"/>
      <c r="L332" s="35"/>
      <c r="M332" s="35"/>
      <c r="N332" s="35"/>
      <c r="O332" s="35"/>
      <c r="P332" s="35"/>
      <c r="Q332" s="35"/>
      <c r="R332" s="35"/>
      <c r="S332" s="35"/>
      <c r="T332" s="35"/>
      <c r="U332" s="35"/>
      <c r="V332" s="35"/>
      <c r="W332" s="35"/>
      <c r="X332" s="35"/>
      <c r="Y332" s="35"/>
      <c r="Z332" s="35"/>
      <c r="AA332" s="35"/>
      <c r="AB332" s="35"/>
      <c r="AC332" s="35"/>
      <c r="AD332" s="35"/>
      <c r="AE332" s="35"/>
    </row>
    <row r="333" spans="1:31" x14ac:dyDescent="0.2">
      <c r="A333" s="35"/>
      <c r="B333" s="53"/>
      <c r="C333" s="53"/>
      <c r="D333" s="53"/>
      <c r="E333" s="35"/>
      <c r="F333" s="35"/>
      <c r="G333" s="35"/>
      <c r="H333" s="35"/>
      <c r="I333" s="35"/>
      <c r="J333" s="35"/>
      <c r="K333" s="35"/>
      <c r="L333" s="35"/>
      <c r="M333" s="35"/>
      <c r="N333" s="35"/>
      <c r="O333" s="35"/>
      <c r="P333" s="35"/>
      <c r="Q333" s="35"/>
      <c r="R333" s="35"/>
      <c r="S333" s="35"/>
      <c r="T333" s="35"/>
      <c r="U333" s="35"/>
      <c r="V333" s="35"/>
      <c r="W333" s="35"/>
      <c r="X333" s="35"/>
      <c r="Y333" s="35"/>
      <c r="Z333" s="35"/>
      <c r="AA333" s="35"/>
      <c r="AB333" s="35"/>
      <c r="AC333" s="35"/>
      <c r="AD333" s="35"/>
      <c r="AE333" s="35"/>
    </row>
    <row r="334" spans="1:31" x14ac:dyDescent="0.2">
      <c r="A334" s="35"/>
      <c r="B334" s="53"/>
      <c r="C334" s="53"/>
      <c r="D334" s="53"/>
      <c r="E334" s="35"/>
      <c r="F334" s="35"/>
      <c r="G334" s="35"/>
      <c r="H334" s="35"/>
      <c r="I334" s="35"/>
      <c r="J334" s="35"/>
      <c r="K334" s="35"/>
      <c r="L334" s="35"/>
      <c r="M334" s="35"/>
      <c r="N334" s="35"/>
      <c r="O334" s="35"/>
      <c r="P334" s="35"/>
      <c r="Q334" s="35"/>
      <c r="R334" s="35"/>
      <c r="S334" s="35"/>
      <c r="T334" s="35"/>
      <c r="U334" s="35"/>
      <c r="V334" s="35"/>
      <c r="W334" s="35"/>
      <c r="X334" s="35"/>
      <c r="Y334" s="35"/>
      <c r="Z334" s="35"/>
      <c r="AA334" s="35"/>
      <c r="AB334" s="35"/>
      <c r="AC334" s="35"/>
      <c r="AD334" s="35"/>
      <c r="AE334" s="35"/>
    </row>
    <row r="335" spans="1:31" x14ac:dyDescent="0.2">
      <c r="A335" s="35"/>
      <c r="B335" s="53"/>
      <c r="C335" s="53"/>
      <c r="D335" s="53"/>
      <c r="E335" s="35"/>
      <c r="F335" s="35"/>
      <c r="G335" s="35"/>
      <c r="H335" s="35"/>
      <c r="I335" s="35"/>
      <c r="J335" s="35"/>
      <c r="K335" s="35"/>
      <c r="L335" s="35"/>
      <c r="M335" s="35"/>
      <c r="N335" s="35"/>
      <c r="O335" s="35"/>
      <c r="P335" s="35"/>
      <c r="Q335" s="35"/>
      <c r="R335" s="35"/>
      <c r="S335" s="35"/>
      <c r="T335" s="35"/>
      <c r="U335" s="35"/>
      <c r="V335" s="35"/>
      <c r="W335" s="35"/>
      <c r="X335" s="35"/>
      <c r="Y335" s="35"/>
      <c r="Z335" s="35"/>
      <c r="AA335" s="35"/>
      <c r="AB335" s="35"/>
      <c r="AC335" s="35"/>
      <c r="AD335" s="35"/>
      <c r="AE335" s="35"/>
    </row>
    <row r="336" spans="1:31" x14ac:dyDescent="0.2">
      <c r="A336" s="35"/>
      <c r="B336" s="53"/>
      <c r="C336" s="53"/>
      <c r="D336" s="53"/>
      <c r="E336" s="35"/>
      <c r="F336" s="35"/>
      <c r="G336" s="35"/>
      <c r="H336" s="35"/>
      <c r="I336" s="35"/>
      <c r="J336" s="35"/>
      <c r="K336" s="35"/>
      <c r="L336" s="35"/>
      <c r="M336" s="35"/>
      <c r="N336" s="35"/>
      <c r="O336" s="35"/>
      <c r="P336" s="35"/>
      <c r="Q336" s="35"/>
      <c r="R336" s="35"/>
      <c r="S336" s="35"/>
      <c r="T336" s="35"/>
      <c r="U336" s="35"/>
      <c r="V336" s="35"/>
      <c r="W336" s="35"/>
      <c r="X336" s="35"/>
      <c r="Y336" s="35"/>
      <c r="Z336" s="35"/>
      <c r="AA336" s="35"/>
      <c r="AB336" s="35"/>
      <c r="AC336" s="35"/>
      <c r="AD336" s="35"/>
      <c r="AE336" s="35"/>
    </row>
    <row r="337" spans="1:31" x14ac:dyDescent="0.2">
      <c r="A337" s="35"/>
      <c r="B337" s="53"/>
      <c r="C337" s="53"/>
      <c r="D337" s="53"/>
      <c r="E337" s="35"/>
      <c r="F337" s="35"/>
      <c r="G337" s="35"/>
      <c r="H337" s="35"/>
      <c r="I337" s="35"/>
      <c r="J337" s="35"/>
      <c r="K337" s="35"/>
      <c r="L337" s="35"/>
      <c r="M337" s="35"/>
      <c r="N337" s="35"/>
      <c r="O337" s="35"/>
      <c r="P337" s="35"/>
      <c r="Q337" s="35"/>
      <c r="R337" s="35"/>
      <c r="S337" s="35"/>
      <c r="T337" s="35"/>
      <c r="U337" s="35"/>
      <c r="V337" s="35"/>
      <c r="W337" s="35"/>
      <c r="X337" s="35"/>
      <c r="Y337" s="35"/>
      <c r="Z337" s="35"/>
      <c r="AA337" s="35"/>
      <c r="AB337" s="35"/>
      <c r="AC337" s="35"/>
      <c r="AD337" s="35"/>
      <c r="AE337" s="35"/>
    </row>
    <row r="338" spans="1:31" x14ac:dyDescent="0.2">
      <c r="A338" s="35"/>
      <c r="B338" s="53"/>
      <c r="C338" s="53"/>
      <c r="D338" s="53"/>
      <c r="E338" s="35"/>
      <c r="F338" s="35"/>
      <c r="G338" s="35"/>
      <c r="H338" s="35"/>
      <c r="I338" s="35"/>
      <c r="J338" s="35"/>
      <c r="K338" s="35"/>
      <c r="L338" s="35"/>
      <c r="M338" s="35"/>
      <c r="N338" s="35"/>
      <c r="O338" s="35"/>
      <c r="P338" s="35"/>
      <c r="Q338" s="35"/>
      <c r="R338" s="35"/>
      <c r="S338" s="35"/>
      <c r="T338" s="35"/>
      <c r="U338" s="35"/>
      <c r="V338" s="35"/>
      <c r="W338" s="35"/>
      <c r="X338" s="35"/>
      <c r="Y338" s="35"/>
      <c r="Z338" s="35"/>
      <c r="AA338" s="35"/>
      <c r="AB338" s="35"/>
      <c r="AC338" s="35"/>
      <c r="AD338" s="35"/>
      <c r="AE338" s="35"/>
    </row>
    <row r="339" spans="1:31" x14ac:dyDescent="0.2">
      <c r="A339" s="35"/>
      <c r="B339" s="53"/>
      <c r="C339" s="53"/>
      <c r="D339" s="53"/>
      <c r="E339" s="35"/>
      <c r="F339" s="35"/>
      <c r="G339" s="35"/>
      <c r="H339" s="35"/>
      <c r="I339" s="35"/>
      <c r="J339" s="35"/>
      <c r="K339" s="35"/>
      <c r="L339" s="35"/>
      <c r="M339" s="35"/>
      <c r="N339" s="35"/>
      <c r="O339" s="35"/>
      <c r="P339" s="35"/>
      <c r="Q339" s="35"/>
      <c r="R339" s="35"/>
      <c r="S339" s="35"/>
      <c r="T339" s="35"/>
      <c r="U339" s="35"/>
      <c r="V339" s="35"/>
      <c r="W339" s="35"/>
      <c r="X339" s="35"/>
      <c r="Y339" s="35"/>
      <c r="Z339" s="35"/>
      <c r="AA339" s="35"/>
      <c r="AB339" s="35"/>
      <c r="AC339" s="35"/>
      <c r="AD339" s="35"/>
      <c r="AE339" s="35"/>
    </row>
    <row r="340" spans="1:31" x14ac:dyDescent="0.2">
      <c r="A340" s="35"/>
      <c r="B340" s="53"/>
      <c r="C340" s="53"/>
      <c r="D340" s="53"/>
      <c r="E340" s="35"/>
      <c r="F340" s="35"/>
      <c r="G340" s="35"/>
      <c r="H340" s="35"/>
      <c r="I340" s="35"/>
      <c r="J340" s="35"/>
      <c r="K340" s="35"/>
      <c r="L340" s="35"/>
      <c r="M340" s="35"/>
      <c r="N340" s="35"/>
      <c r="O340" s="35"/>
      <c r="P340" s="35"/>
      <c r="Q340" s="35"/>
      <c r="R340" s="35"/>
      <c r="S340" s="35"/>
      <c r="T340" s="35"/>
      <c r="U340" s="35"/>
      <c r="V340" s="35"/>
      <c r="W340" s="35"/>
      <c r="X340" s="35"/>
      <c r="Y340" s="35"/>
      <c r="Z340" s="35"/>
      <c r="AA340" s="35"/>
      <c r="AB340" s="35"/>
      <c r="AC340" s="35"/>
      <c r="AD340" s="35"/>
      <c r="AE340" s="35"/>
    </row>
    <row r="341" spans="1:31" x14ac:dyDescent="0.2">
      <c r="A341" s="35"/>
      <c r="B341" s="53"/>
      <c r="C341" s="53"/>
      <c r="D341" s="53"/>
      <c r="E341" s="35"/>
      <c r="F341" s="35"/>
      <c r="G341" s="35"/>
      <c r="H341" s="35"/>
      <c r="I341" s="35"/>
      <c r="J341" s="35"/>
      <c r="K341" s="35"/>
      <c r="L341" s="35"/>
      <c r="M341" s="35"/>
      <c r="N341" s="35"/>
      <c r="O341" s="35"/>
      <c r="P341" s="35"/>
      <c r="Q341" s="35"/>
      <c r="R341" s="35"/>
      <c r="S341" s="35"/>
      <c r="T341" s="35"/>
      <c r="U341" s="35"/>
      <c r="V341" s="35"/>
      <c r="W341" s="35"/>
      <c r="X341" s="35"/>
      <c r="Y341" s="35"/>
      <c r="Z341" s="35"/>
      <c r="AA341" s="35"/>
      <c r="AB341" s="35"/>
      <c r="AC341" s="35"/>
      <c r="AD341" s="35"/>
      <c r="AE341" s="35"/>
    </row>
    <row r="342" spans="1:31" x14ac:dyDescent="0.2">
      <c r="A342" s="35"/>
      <c r="B342" s="53"/>
      <c r="C342" s="53"/>
      <c r="D342" s="53"/>
      <c r="E342" s="35"/>
      <c r="F342" s="35"/>
      <c r="G342" s="35"/>
      <c r="H342" s="35"/>
      <c r="I342" s="35"/>
      <c r="J342" s="35"/>
      <c r="K342" s="35"/>
      <c r="L342" s="35"/>
      <c r="M342" s="35"/>
      <c r="N342" s="35"/>
      <c r="O342" s="35"/>
      <c r="P342" s="35"/>
      <c r="Q342" s="35"/>
      <c r="R342" s="35"/>
      <c r="S342" s="35"/>
      <c r="T342" s="35"/>
      <c r="U342" s="35"/>
      <c r="V342" s="35"/>
      <c r="W342" s="35"/>
      <c r="X342" s="35"/>
      <c r="Y342" s="35"/>
      <c r="Z342" s="35"/>
      <c r="AA342" s="35"/>
      <c r="AB342" s="35"/>
      <c r="AC342" s="35"/>
      <c r="AD342" s="35"/>
      <c r="AE342" s="35"/>
    </row>
    <row r="343" spans="1:31" x14ac:dyDescent="0.2">
      <c r="A343" s="35"/>
      <c r="B343" s="53"/>
      <c r="C343" s="53"/>
      <c r="D343" s="53"/>
      <c r="E343" s="35"/>
      <c r="F343" s="35"/>
      <c r="G343" s="35"/>
      <c r="H343" s="35"/>
      <c r="I343" s="35"/>
      <c r="J343" s="35"/>
      <c r="K343" s="35"/>
      <c r="L343" s="35"/>
      <c r="M343" s="35"/>
      <c r="N343" s="35"/>
      <c r="O343" s="35"/>
      <c r="P343" s="35"/>
      <c r="Q343" s="35"/>
      <c r="R343" s="35"/>
      <c r="S343" s="35"/>
      <c r="T343" s="35"/>
      <c r="U343" s="35"/>
      <c r="V343" s="35"/>
      <c r="W343" s="35"/>
      <c r="X343" s="35"/>
      <c r="Y343" s="35"/>
      <c r="Z343" s="35"/>
      <c r="AA343" s="35"/>
      <c r="AB343" s="35"/>
      <c r="AC343" s="35"/>
      <c r="AD343" s="35"/>
      <c r="AE343" s="35"/>
    </row>
    <row r="344" spans="1:31" x14ac:dyDescent="0.2">
      <c r="A344" s="35"/>
      <c r="B344" s="53"/>
      <c r="C344" s="53"/>
      <c r="D344" s="53"/>
      <c r="E344" s="35"/>
      <c r="F344" s="35"/>
      <c r="G344" s="35"/>
      <c r="H344" s="35"/>
      <c r="I344" s="35"/>
      <c r="J344" s="35"/>
      <c r="K344" s="35"/>
      <c r="L344" s="35"/>
      <c r="M344" s="35"/>
      <c r="N344" s="35"/>
      <c r="O344" s="35"/>
      <c r="P344" s="35"/>
      <c r="Q344" s="35"/>
      <c r="R344" s="35"/>
      <c r="S344" s="35"/>
      <c r="T344" s="35"/>
      <c r="U344" s="35"/>
      <c r="V344" s="35"/>
      <c r="W344" s="35"/>
      <c r="X344" s="35"/>
      <c r="Y344" s="35"/>
      <c r="Z344" s="35"/>
      <c r="AA344" s="35"/>
      <c r="AB344" s="35"/>
      <c r="AC344" s="35"/>
      <c r="AD344" s="35"/>
      <c r="AE344" s="35"/>
    </row>
    <row r="345" spans="1:31" x14ac:dyDescent="0.2">
      <c r="A345" s="35"/>
      <c r="B345" s="53"/>
      <c r="C345" s="53"/>
      <c r="D345" s="53"/>
      <c r="E345" s="35"/>
      <c r="F345" s="35"/>
      <c r="G345" s="35"/>
      <c r="H345" s="35"/>
      <c r="I345" s="35"/>
      <c r="J345" s="35"/>
      <c r="K345" s="35"/>
      <c r="L345" s="35"/>
      <c r="M345" s="35"/>
      <c r="N345" s="35"/>
      <c r="O345" s="35"/>
      <c r="P345" s="35"/>
      <c r="Q345" s="35"/>
      <c r="R345" s="35"/>
      <c r="S345" s="35"/>
      <c r="T345" s="35"/>
      <c r="U345" s="35"/>
      <c r="V345" s="35"/>
      <c r="W345" s="35"/>
      <c r="X345" s="35"/>
      <c r="Y345" s="35"/>
      <c r="Z345" s="35"/>
      <c r="AA345" s="35"/>
      <c r="AB345" s="35"/>
      <c r="AC345" s="35"/>
      <c r="AD345" s="35"/>
      <c r="AE345" s="35"/>
    </row>
    <row r="346" spans="1:31" x14ac:dyDescent="0.2">
      <c r="A346" s="35"/>
      <c r="B346" s="53"/>
      <c r="C346" s="53"/>
      <c r="D346" s="53"/>
      <c r="E346" s="35"/>
      <c r="F346" s="35"/>
      <c r="G346" s="35"/>
      <c r="H346" s="35"/>
      <c r="I346" s="35"/>
      <c r="J346" s="35"/>
      <c r="K346" s="35"/>
      <c r="L346" s="35"/>
      <c r="M346" s="35"/>
      <c r="N346" s="35"/>
      <c r="O346" s="35"/>
      <c r="P346" s="35"/>
      <c r="Q346" s="35"/>
      <c r="R346" s="35"/>
      <c r="S346" s="35"/>
      <c r="T346" s="35"/>
      <c r="U346" s="35"/>
      <c r="V346" s="35"/>
      <c r="W346" s="35"/>
      <c r="X346" s="35"/>
      <c r="Y346" s="35"/>
      <c r="Z346" s="35"/>
      <c r="AA346" s="35"/>
      <c r="AB346" s="35"/>
      <c r="AC346" s="35"/>
      <c r="AD346" s="35"/>
      <c r="AE346" s="35"/>
    </row>
    <row r="347" spans="1:31" x14ac:dyDescent="0.2">
      <c r="A347" s="35"/>
      <c r="B347" s="53"/>
      <c r="C347" s="53"/>
      <c r="D347" s="53"/>
      <c r="E347" s="35"/>
      <c r="F347" s="35"/>
      <c r="G347" s="35"/>
      <c r="H347" s="35"/>
      <c r="I347" s="35"/>
      <c r="J347" s="35"/>
      <c r="K347" s="35"/>
      <c r="L347" s="35"/>
      <c r="M347" s="35"/>
      <c r="N347" s="35"/>
      <c r="O347" s="35"/>
      <c r="P347" s="35"/>
      <c r="Q347" s="35"/>
      <c r="R347" s="35"/>
      <c r="S347" s="35"/>
      <c r="T347" s="35"/>
      <c r="U347" s="35"/>
      <c r="V347" s="35"/>
      <c r="W347" s="35"/>
      <c r="X347" s="35"/>
      <c r="Y347" s="35"/>
      <c r="Z347" s="35"/>
      <c r="AA347" s="35"/>
      <c r="AB347" s="35"/>
      <c r="AC347" s="35"/>
      <c r="AD347" s="35"/>
      <c r="AE347" s="35"/>
    </row>
    <row r="348" spans="1:31" x14ac:dyDescent="0.2">
      <c r="A348" s="35"/>
      <c r="B348" s="53"/>
      <c r="C348" s="53"/>
      <c r="D348" s="53"/>
      <c r="E348" s="35"/>
      <c r="F348" s="35"/>
      <c r="G348" s="35"/>
      <c r="H348" s="35"/>
      <c r="I348" s="35"/>
      <c r="J348" s="35"/>
      <c r="K348" s="35"/>
      <c r="L348" s="35"/>
      <c r="M348" s="35"/>
      <c r="N348" s="35"/>
      <c r="O348" s="35"/>
      <c r="P348" s="35"/>
      <c r="Q348" s="35"/>
      <c r="R348" s="35"/>
      <c r="S348" s="35"/>
      <c r="T348" s="35"/>
      <c r="U348" s="35"/>
      <c r="V348" s="35"/>
      <c r="W348" s="35"/>
      <c r="X348" s="35"/>
      <c r="Y348" s="35"/>
      <c r="Z348" s="35"/>
      <c r="AA348" s="35"/>
      <c r="AB348" s="35"/>
      <c r="AC348" s="35"/>
      <c r="AD348" s="35"/>
      <c r="AE348" s="35"/>
    </row>
    <row r="349" spans="1:31" x14ac:dyDescent="0.2">
      <c r="A349" s="35"/>
      <c r="B349" s="53"/>
      <c r="C349" s="53"/>
      <c r="D349" s="53"/>
      <c r="E349" s="35"/>
      <c r="F349" s="35"/>
      <c r="G349" s="35"/>
      <c r="H349" s="35"/>
      <c r="I349" s="35"/>
      <c r="J349" s="35"/>
      <c r="K349" s="35"/>
      <c r="L349" s="35"/>
      <c r="M349" s="35"/>
      <c r="N349" s="35"/>
      <c r="O349" s="35"/>
      <c r="P349" s="35"/>
      <c r="Q349" s="35"/>
      <c r="R349" s="35"/>
      <c r="S349" s="35"/>
      <c r="T349" s="35"/>
      <c r="U349" s="35"/>
      <c r="V349" s="35"/>
      <c r="W349" s="35"/>
      <c r="X349" s="35"/>
      <c r="Y349" s="35"/>
      <c r="Z349" s="35"/>
      <c r="AA349" s="35"/>
      <c r="AB349" s="35"/>
      <c r="AC349" s="35"/>
      <c r="AD349" s="35"/>
      <c r="AE349" s="35"/>
    </row>
    <row r="350" spans="1:31" x14ac:dyDescent="0.2">
      <c r="A350" s="35"/>
      <c r="B350" s="53"/>
      <c r="C350" s="53"/>
      <c r="D350" s="53"/>
      <c r="E350" s="35"/>
      <c r="F350" s="35"/>
      <c r="G350" s="35"/>
      <c r="H350" s="35"/>
      <c r="I350" s="35"/>
      <c r="J350" s="35"/>
      <c r="K350" s="35"/>
      <c r="L350" s="35"/>
      <c r="M350" s="35"/>
      <c r="N350" s="35"/>
      <c r="O350" s="35"/>
      <c r="P350" s="35"/>
      <c r="Q350" s="35"/>
      <c r="R350" s="35"/>
      <c r="S350" s="35"/>
      <c r="T350" s="35"/>
      <c r="U350" s="35"/>
      <c r="V350" s="35"/>
      <c r="W350" s="35"/>
      <c r="X350" s="35"/>
      <c r="Y350" s="35"/>
      <c r="Z350" s="35"/>
      <c r="AA350" s="35"/>
      <c r="AB350" s="35"/>
      <c r="AC350" s="35"/>
      <c r="AD350" s="35"/>
      <c r="AE350" s="35"/>
    </row>
    <row r="351" spans="1:31" x14ac:dyDescent="0.2">
      <c r="A351" s="35"/>
      <c r="B351" s="53"/>
      <c r="C351" s="53"/>
      <c r="D351" s="53"/>
      <c r="E351" s="35"/>
      <c r="F351" s="35"/>
      <c r="G351" s="35"/>
      <c r="H351" s="35"/>
      <c r="I351" s="35"/>
      <c r="J351" s="35"/>
      <c r="K351" s="35"/>
      <c r="L351" s="35"/>
      <c r="M351" s="35"/>
      <c r="N351" s="35"/>
      <c r="O351" s="35"/>
      <c r="P351" s="35"/>
      <c r="Q351" s="35"/>
      <c r="R351" s="35"/>
      <c r="S351" s="35"/>
      <c r="T351" s="35"/>
      <c r="U351" s="35"/>
      <c r="V351" s="35"/>
      <c r="W351" s="35"/>
      <c r="X351" s="35"/>
      <c r="Y351" s="35"/>
      <c r="Z351" s="35"/>
      <c r="AA351" s="35"/>
      <c r="AB351" s="35"/>
      <c r="AC351" s="35"/>
      <c r="AD351" s="35"/>
      <c r="AE351" s="35"/>
    </row>
    <row r="352" spans="1:31" x14ac:dyDescent="0.2">
      <c r="A352" s="35"/>
      <c r="B352" s="53"/>
      <c r="C352" s="53"/>
      <c r="D352" s="53"/>
      <c r="E352" s="35"/>
      <c r="F352" s="35"/>
      <c r="G352" s="35"/>
      <c r="H352" s="35"/>
      <c r="I352" s="35"/>
      <c r="J352" s="35"/>
      <c r="K352" s="35"/>
      <c r="L352" s="35"/>
      <c r="M352" s="35"/>
      <c r="N352" s="35"/>
      <c r="O352" s="35"/>
      <c r="P352" s="35"/>
      <c r="Q352" s="35"/>
      <c r="R352" s="35"/>
      <c r="S352" s="35"/>
      <c r="T352" s="35"/>
      <c r="U352" s="35"/>
      <c r="V352" s="35"/>
      <c r="W352" s="35"/>
      <c r="X352" s="35"/>
      <c r="Y352" s="35"/>
      <c r="Z352" s="35"/>
      <c r="AA352" s="35"/>
      <c r="AB352" s="35"/>
      <c r="AC352" s="35"/>
      <c r="AD352" s="35"/>
      <c r="AE352" s="35"/>
    </row>
    <row r="353" spans="1:31" x14ac:dyDescent="0.2">
      <c r="A353" s="35"/>
      <c r="B353" s="53"/>
      <c r="C353" s="53"/>
      <c r="D353" s="53"/>
      <c r="E353" s="35"/>
      <c r="F353" s="35"/>
      <c r="G353" s="35"/>
      <c r="H353" s="35"/>
      <c r="I353" s="35"/>
      <c r="J353" s="35"/>
      <c r="K353" s="35"/>
      <c r="L353" s="35"/>
      <c r="M353" s="35"/>
      <c r="N353" s="35"/>
      <c r="O353" s="35"/>
      <c r="P353" s="35"/>
      <c r="Q353" s="35"/>
      <c r="R353" s="35"/>
      <c r="S353" s="35"/>
      <c r="T353" s="35"/>
      <c r="U353" s="35"/>
      <c r="V353" s="35"/>
      <c r="W353" s="35"/>
      <c r="X353" s="35"/>
      <c r="Y353" s="35"/>
      <c r="Z353" s="35"/>
      <c r="AA353" s="35"/>
      <c r="AB353" s="35"/>
      <c r="AC353" s="35"/>
      <c r="AD353" s="35"/>
      <c r="AE353" s="35"/>
    </row>
    <row r="354" spans="1:31" x14ac:dyDescent="0.2">
      <c r="A354" s="35"/>
      <c r="B354" s="53"/>
      <c r="C354" s="53"/>
      <c r="D354" s="53"/>
      <c r="E354" s="35"/>
      <c r="F354" s="35"/>
      <c r="G354" s="35"/>
      <c r="H354" s="35"/>
      <c r="I354" s="35"/>
      <c r="J354" s="35"/>
      <c r="K354" s="35"/>
      <c r="L354" s="35"/>
      <c r="M354" s="35"/>
      <c r="N354" s="35"/>
      <c r="O354" s="35"/>
      <c r="P354" s="35"/>
      <c r="Q354" s="35"/>
      <c r="R354" s="35"/>
      <c r="S354" s="35"/>
      <c r="T354" s="35"/>
      <c r="U354" s="35"/>
      <c r="V354" s="35"/>
      <c r="W354" s="35"/>
      <c r="X354" s="35"/>
      <c r="Y354" s="35"/>
      <c r="Z354" s="35"/>
      <c r="AA354" s="35"/>
      <c r="AB354" s="35"/>
      <c r="AC354" s="35"/>
      <c r="AD354" s="35"/>
      <c r="AE354" s="35"/>
    </row>
    <row r="355" spans="1:31" x14ac:dyDescent="0.2">
      <c r="A355" s="35"/>
      <c r="B355" s="53"/>
      <c r="C355" s="53"/>
      <c r="D355" s="53"/>
      <c r="E355" s="35"/>
      <c r="F355" s="35"/>
      <c r="G355" s="35"/>
      <c r="H355" s="35"/>
      <c r="I355" s="35"/>
      <c r="J355" s="35"/>
      <c r="K355" s="35"/>
      <c r="L355" s="35"/>
      <c r="M355" s="35"/>
      <c r="N355" s="35"/>
      <c r="O355" s="35"/>
      <c r="P355" s="35"/>
      <c r="Q355" s="35"/>
      <c r="R355" s="35"/>
      <c r="S355" s="35"/>
      <c r="T355" s="35"/>
      <c r="U355" s="35"/>
      <c r="V355" s="35"/>
      <c r="W355" s="35"/>
      <c r="X355" s="35"/>
      <c r="Y355" s="35"/>
      <c r="Z355" s="35"/>
      <c r="AA355" s="35"/>
      <c r="AB355" s="35"/>
      <c r="AC355" s="35"/>
      <c r="AD355" s="35"/>
      <c r="AE355" s="35"/>
    </row>
    <row r="356" spans="1:31" x14ac:dyDescent="0.2">
      <c r="A356" s="35"/>
      <c r="B356" s="53"/>
      <c r="C356" s="53"/>
      <c r="D356" s="53"/>
      <c r="E356" s="35"/>
      <c r="F356" s="35"/>
      <c r="G356" s="35"/>
      <c r="H356" s="35"/>
      <c r="I356" s="35"/>
      <c r="J356" s="35"/>
      <c r="K356" s="35"/>
      <c r="L356" s="35"/>
      <c r="M356" s="35"/>
      <c r="N356" s="35"/>
      <c r="O356" s="35"/>
      <c r="P356" s="35"/>
      <c r="Q356" s="35"/>
      <c r="R356" s="35"/>
      <c r="S356" s="35"/>
      <c r="T356" s="35"/>
      <c r="U356" s="35"/>
      <c r="V356" s="35"/>
      <c r="W356" s="35"/>
      <c r="X356" s="35"/>
      <c r="Y356" s="35"/>
      <c r="Z356" s="35"/>
      <c r="AA356" s="35"/>
      <c r="AB356" s="35"/>
      <c r="AC356" s="35"/>
      <c r="AD356" s="35"/>
      <c r="AE356" s="35"/>
    </row>
    <row r="357" spans="1:31" x14ac:dyDescent="0.2">
      <c r="A357" s="35"/>
      <c r="B357" s="53"/>
      <c r="C357" s="53"/>
      <c r="D357" s="53"/>
      <c r="E357" s="35"/>
      <c r="F357" s="35"/>
      <c r="G357" s="35"/>
      <c r="H357" s="35"/>
      <c r="I357" s="35"/>
      <c r="J357" s="35"/>
      <c r="K357" s="35"/>
      <c r="L357" s="35"/>
      <c r="M357" s="35"/>
      <c r="N357" s="35"/>
      <c r="O357" s="35"/>
      <c r="P357" s="35"/>
      <c r="Q357" s="35"/>
      <c r="R357" s="35"/>
      <c r="S357" s="35"/>
      <c r="T357" s="35"/>
      <c r="U357" s="35"/>
      <c r="V357" s="35"/>
      <c r="W357" s="35"/>
      <c r="X357" s="35"/>
      <c r="Y357" s="35"/>
      <c r="Z357" s="35"/>
      <c r="AA357" s="35"/>
      <c r="AB357" s="35"/>
      <c r="AC357" s="35"/>
      <c r="AD357" s="35"/>
      <c r="AE357" s="35"/>
    </row>
    <row r="358" spans="1:31" x14ac:dyDescent="0.2">
      <c r="A358" s="35"/>
      <c r="B358" s="53"/>
      <c r="C358" s="53"/>
      <c r="D358" s="53"/>
      <c r="E358" s="35"/>
      <c r="F358" s="35"/>
      <c r="G358" s="35"/>
      <c r="H358" s="35"/>
      <c r="I358" s="35"/>
      <c r="J358" s="35"/>
      <c r="K358" s="35"/>
      <c r="L358" s="35"/>
      <c r="M358" s="35"/>
      <c r="N358" s="35"/>
      <c r="O358" s="35"/>
      <c r="P358" s="35"/>
      <c r="Q358" s="35"/>
      <c r="R358" s="35"/>
      <c r="S358" s="35"/>
      <c r="T358" s="35"/>
      <c r="U358" s="35"/>
      <c r="V358" s="35"/>
      <c r="W358" s="35"/>
      <c r="X358" s="35"/>
      <c r="Y358" s="35"/>
      <c r="Z358" s="35"/>
      <c r="AA358" s="35"/>
      <c r="AB358" s="35"/>
      <c r="AC358" s="35"/>
      <c r="AD358" s="35"/>
      <c r="AE358" s="35"/>
    </row>
    <row r="359" spans="1:31" x14ac:dyDescent="0.2">
      <c r="A359" s="35"/>
      <c r="B359" s="53"/>
      <c r="C359" s="53"/>
      <c r="D359" s="53"/>
      <c r="E359" s="35"/>
      <c r="F359" s="35"/>
      <c r="G359" s="35"/>
      <c r="H359" s="35"/>
      <c r="I359" s="35"/>
      <c r="J359" s="35"/>
      <c r="K359" s="35"/>
      <c r="L359" s="35"/>
      <c r="M359" s="35"/>
      <c r="N359" s="35"/>
      <c r="O359" s="35"/>
      <c r="P359" s="35"/>
      <c r="Q359" s="35"/>
      <c r="R359" s="35"/>
      <c r="S359" s="35"/>
      <c r="T359" s="35"/>
      <c r="U359" s="35"/>
      <c r="V359" s="35"/>
      <c r="W359" s="35"/>
      <c r="X359" s="35"/>
      <c r="Y359" s="35"/>
      <c r="Z359" s="35"/>
      <c r="AA359" s="35"/>
      <c r="AB359" s="35"/>
      <c r="AC359" s="35"/>
      <c r="AD359" s="35"/>
      <c r="AE359" s="35"/>
    </row>
    <row r="360" spans="1:31" x14ac:dyDescent="0.2">
      <c r="A360" s="35"/>
      <c r="B360" s="53"/>
      <c r="C360" s="53"/>
      <c r="D360" s="53"/>
      <c r="E360" s="35"/>
      <c r="F360" s="35"/>
      <c r="G360" s="35"/>
      <c r="H360" s="35"/>
      <c r="I360" s="35"/>
      <c r="J360" s="35"/>
      <c r="K360" s="35"/>
      <c r="L360" s="35"/>
      <c r="M360" s="35"/>
      <c r="N360" s="35"/>
      <c r="O360" s="35"/>
      <c r="P360" s="35"/>
      <c r="Q360" s="35"/>
      <c r="R360" s="35"/>
      <c r="S360" s="35"/>
      <c r="T360" s="35"/>
      <c r="U360" s="35"/>
      <c r="V360" s="35"/>
      <c r="W360" s="35"/>
      <c r="X360" s="35"/>
      <c r="Y360" s="35"/>
      <c r="Z360" s="35"/>
      <c r="AA360" s="35"/>
      <c r="AB360" s="35"/>
      <c r="AC360" s="35"/>
      <c r="AD360" s="35"/>
      <c r="AE360" s="35"/>
    </row>
    <row r="361" spans="1:31" x14ac:dyDescent="0.2">
      <c r="A361" s="35"/>
      <c r="B361" s="53"/>
      <c r="C361" s="53"/>
      <c r="D361" s="53"/>
      <c r="E361" s="35"/>
      <c r="F361" s="35"/>
      <c r="G361" s="35"/>
      <c r="H361" s="35"/>
      <c r="I361" s="35"/>
      <c r="J361" s="35"/>
      <c r="K361" s="35"/>
      <c r="L361" s="35"/>
      <c r="M361" s="35"/>
      <c r="N361" s="35"/>
      <c r="O361" s="35"/>
      <c r="P361" s="35"/>
      <c r="Q361" s="35"/>
      <c r="R361" s="35"/>
      <c r="S361" s="35"/>
      <c r="T361" s="35"/>
      <c r="U361" s="35"/>
      <c r="V361" s="35"/>
      <c r="W361" s="35"/>
      <c r="X361" s="35"/>
      <c r="Y361" s="35"/>
      <c r="Z361" s="35"/>
      <c r="AA361" s="35"/>
      <c r="AB361" s="35"/>
      <c r="AC361" s="35"/>
      <c r="AD361" s="35"/>
      <c r="AE361" s="35"/>
    </row>
    <row r="362" spans="1:31" x14ac:dyDescent="0.2">
      <c r="A362" s="35"/>
      <c r="B362" s="53"/>
      <c r="C362" s="53"/>
      <c r="D362" s="53"/>
      <c r="E362" s="35"/>
      <c r="F362" s="35"/>
      <c r="G362" s="35"/>
      <c r="H362" s="35"/>
      <c r="I362" s="35"/>
      <c r="J362" s="35"/>
      <c r="K362" s="35"/>
      <c r="L362" s="35"/>
      <c r="M362" s="35"/>
      <c r="N362" s="35"/>
      <c r="O362" s="35"/>
      <c r="P362" s="35"/>
      <c r="Q362" s="35"/>
      <c r="R362" s="35"/>
      <c r="S362" s="35"/>
      <c r="T362" s="35"/>
      <c r="U362" s="35"/>
      <c r="V362" s="35"/>
      <c r="W362" s="35"/>
      <c r="X362" s="35"/>
      <c r="Y362" s="35"/>
      <c r="Z362" s="35"/>
      <c r="AA362" s="35"/>
      <c r="AB362" s="35"/>
      <c r="AC362" s="35"/>
      <c r="AD362" s="35"/>
      <c r="AE362" s="35"/>
    </row>
    <row r="363" spans="1:31" x14ac:dyDescent="0.2">
      <c r="A363" s="35"/>
      <c r="B363" s="53"/>
      <c r="C363" s="53"/>
      <c r="D363" s="53"/>
      <c r="E363" s="35"/>
      <c r="F363" s="35"/>
      <c r="G363" s="35"/>
      <c r="H363" s="35"/>
      <c r="I363" s="35"/>
      <c r="J363" s="35"/>
      <c r="K363" s="35"/>
      <c r="L363" s="35"/>
      <c r="M363" s="35"/>
      <c r="N363" s="35"/>
      <c r="O363" s="35"/>
      <c r="P363" s="35"/>
      <c r="Q363" s="35"/>
      <c r="R363" s="35"/>
      <c r="S363" s="35"/>
      <c r="T363" s="35"/>
      <c r="U363" s="35"/>
      <c r="V363" s="35"/>
      <c r="W363" s="35"/>
      <c r="X363" s="35"/>
      <c r="Y363" s="35"/>
      <c r="Z363" s="35"/>
      <c r="AA363" s="35"/>
      <c r="AB363" s="35"/>
      <c r="AC363" s="35"/>
      <c r="AD363" s="35"/>
      <c r="AE363" s="35"/>
    </row>
    <row r="364" spans="1:31" x14ac:dyDescent="0.2">
      <c r="A364" s="35"/>
      <c r="B364" s="53"/>
      <c r="C364" s="53"/>
      <c r="D364" s="53"/>
      <c r="E364" s="35"/>
      <c r="F364" s="35"/>
      <c r="G364" s="35"/>
      <c r="H364" s="35"/>
      <c r="I364" s="35"/>
      <c r="J364" s="35"/>
      <c r="K364" s="35"/>
      <c r="L364" s="35"/>
      <c r="M364" s="35"/>
      <c r="N364" s="35"/>
      <c r="O364" s="35"/>
      <c r="P364" s="35"/>
      <c r="Q364" s="35"/>
      <c r="R364" s="35"/>
      <c r="S364" s="35"/>
      <c r="T364" s="35"/>
      <c r="U364" s="35"/>
      <c r="V364" s="35"/>
      <c r="W364" s="35"/>
      <c r="X364" s="35"/>
      <c r="Y364" s="35"/>
      <c r="Z364" s="35"/>
      <c r="AA364" s="35"/>
      <c r="AB364" s="35"/>
      <c r="AC364" s="35"/>
      <c r="AD364" s="35"/>
      <c r="AE364" s="35"/>
    </row>
    <row r="365" spans="1:31" x14ac:dyDescent="0.2">
      <c r="A365" s="35"/>
      <c r="B365" s="53"/>
      <c r="C365" s="53"/>
      <c r="D365" s="53"/>
      <c r="E365" s="35"/>
      <c r="F365" s="35"/>
      <c r="G365" s="35"/>
      <c r="H365" s="35"/>
      <c r="I365" s="35"/>
      <c r="J365" s="35"/>
      <c r="K365" s="35"/>
      <c r="L365" s="35"/>
      <c r="M365" s="35"/>
      <c r="N365" s="35"/>
      <c r="O365" s="35"/>
      <c r="P365" s="35"/>
      <c r="Q365" s="35"/>
      <c r="R365" s="35"/>
      <c r="S365" s="35"/>
      <c r="T365" s="35"/>
      <c r="U365" s="35"/>
      <c r="V365" s="35"/>
      <c r="W365" s="35"/>
      <c r="X365" s="35"/>
      <c r="Y365" s="35"/>
      <c r="Z365" s="35"/>
      <c r="AA365" s="35"/>
      <c r="AB365" s="35"/>
      <c r="AC365" s="35"/>
      <c r="AD365" s="35"/>
      <c r="AE365" s="35"/>
    </row>
    <row r="366" spans="1:31" x14ac:dyDescent="0.2">
      <c r="A366" s="35"/>
      <c r="B366" s="53"/>
      <c r="C366" s="53"/>
      <c r="D366" s="53"/>
      <c r="E366" s="35"/>
      <c r="F366" s="35"/>
      <c r="G366" s="35"/>
      <c r="H366" s="35"/>
      <c r="I366" s="35"/>
      <c r="J366" s="35"/>
      <c r="K366" s="35"/>
      <c r="L366" s="35"/>
      <c r="M366" s="35"/>
      <c r="N366" s="35"/>
      <c r="O366" s="35"/>
      <c r="P366" s="35"/>
      <c r="Q366" s="35"/>
      <c r="R366" s="35"/>
      <c r="S366" s="35"/>
      <c r="T366" s="35"/>
      <c r="U366" s="35"/>
      <c r="V366" s="35"/>
      <c r="W366" s="35"/>
      <c r="X366" s="35"/>
      <c r="Y366" s="35"/>
      <c r="Z366" s="35"/>
      <c r="AA366" s="35"/>
      <c r="AB366" s="35"/>
      <c r="AC366" s="35"/>
      <c r="AD366" s="35"/>
      <c r="AE366" s="35"/>
    </row>
    <row r="367" spans="1:31" x14ac:dyDescent="0.2">
      <c r="A367" s="35"/>
      <c r="B367" s="53"/>
      <c r="C367" s="53"/>
      <c r="D367" s="53"/>
      <c r="E367" s="35"/>
      <c r="F367" s="35"/>
      <c r="G367" s="35"/>
      <c r="H367" s="35"/>
      <c r="I367" s="35"/>
      <c r="J367" s="35"/>
      <c r="K367" s="35"/>
      <c r="L367" s="35"/>
      <c r="M367" s="35"/>
      <c r="N367" s="35"/>
      <c r="O367" s="35"/>
      <c r="P367" s="35"/>
      <c r="Q367" s="35"/>
      <c r="R367" s="35"/>
      <c r="S367" s="35"/>
      <c r="T367" s="35"/>
      <c r="U367" s="35"/>
      <c r="V367" s="35"/>
      <c r="W367" s="35"/>
      <c r="X367" s="35"/>
      <c r="Y367" s="35"/>
      <c r="Z367" s="35"/>
      <c r="AA367" s="35"/>
      <c r="AB367" s="35"/>
      <c r="AC367" s="35"/>
      <c r="AD367" s="35"/>
      <c r="AE367" s="35"/>
    </row>
    <row r="368" spans="1:31" x14ac:dyDescent="0.2">
      <c r="A368" s="35"/>
      <c r="B368" s="53"/>
      <c r="C368" s="53"/>
      <c r="D368" s="53"/>
      <c r="E368" s="35"/>
      <c r="F368" s="35"/>
      <c r="G368" s="35"/>
      <c r="H368" s="35"/>
      <c r="I368" s="35"/>
      <c r="J368" s="35"/>
      <c r="K368" s="35"/>
      <c r="L368" s="35"/>
      <c r="M368" s="35"/>
      <c r="N368" s="35"/>
      <c r="O368" s="35"/>
      <c r="P368" s="35"/>
      <c r="Q368" s="35"/>
      <c r="R368" s="35"/>
      <c r="S368" s="35"/>
      <c r="T368" s="35"/>
      <c r="U368" s="35"/>
      <c r="V368" s="35"/>
      <c r="W368" s="35"/>
      <c r="X368" s="35"/>
      <c r="Y368" s="35"/>
      <c r="Z368" s="35"/>
      <c r="AA368" s="35"/>
      <c r="AB368" s="35"/>
      <c r="AC368" s="35"/>
      <c r="AD368" s="35"/>
      <c r="AE368" s="35"/>
    </row>
    <row r="369" spans="1:31" x14ac:dyDescent="0.2">
      <c r="A369" s="35"/>
      <c r="B369" s="53"/>
      <c r="C369" s="53"/>
      <c r="D369" s="53"/>
      <c r="E369" s="35"/>
      <c r="F369" s="35"/>
      <c r="G369" s="35"/>
      <c r="H369" s="35"/>
      <c r="I369" s="35"/>
      <c r="J369" s="35"/>
      <c r="K369" s="35"/>
      <c r="L369" s="35"/>
      <c r="M369" s="35"/>
      <c r="N369" s="35"/>
      <c r="O369" s="35"/>
      <c r="P369" s="35"/>
      <c r="Q369" s="35"/>
      <c r="R369" s="35"/>
      <c r="S369" s="35"/>
      <c r="T369" s="35"/>
      <c r="U369" s="35"/>
      <c r="V369" s="35"/>
      <c r="W369" s="35"/>
      <c r="X369" s="35"/>
      <c r="Y369" s="35"/>
      <c r="Z369" s="35"/>
      <c r="AA369" s="35"/>
      <c r="AB369" s="35"/>
      <c r="AC369" s="35"/>
      <c r="AD369" s="35"/>
      <c r="AE369" s="35"/>
    </row>
    <row r="370" spans="1:31" x14ac:dyDescent="0.2">
      <c r="A370" s="35"/>
      <c r="B370" s="53"/>
      <c r="C370" s="53"/>
      <c r="D370" s="53"/>
      <c r="E370" s="35"/>
      <c r="F370" s="35"/>
      <c r="G370" s="35"/>
      <c r="H370" s="35"/>
      <c r="I370" s="35"/>
      <c r="J370" s="35"/>
      <c r="K370" s="35"/>
      <c r="L370" s="35"/>
      <c r="M370" s="35"/>
      <c r="N370" s="35"/>
      <c r="O370" s="35"/>
      <c r="P370" s="35"/>
      <c r="Q370" s="35"/>
      <c r="R370" s="35"/>
      <c r="S370" s="35"/>
      <c r="T370" s="35"/>
      <c r="U370" s="35"/>
      <c r="V370" s="35"/>
      <c r="W370" s="35"/>
      <c r="X370" s="35"/>
      <c r="Y370" s="35"/>
      <c r="Z370" s="35"/>
      <c r="AA370" s="35"/>
      <c r="AB370" s="35"/>
      <c r="AC370" s="35"/>
      <c r="AD370" s="35"/>
      <c r="AE370" s="35"/>
    </row>
    <row r="371" spans="1:31" x14ac:dyDescent="0.2">
      <c r="A371" s="35"/>
      <c r="B371" s="53"/>
      <c r="C371" s="53"/>
      <c r="D371" s="53"/>
      <c r="E371" s="35"/>
      <c r="F371" s="35"/>
      <c r="G371" s="35"/>
      <c r="H371" s="35"/>
      <c r="I371" s="35"/>
      <c r="J371" s="35"/>
      <c r="K371" s="35"/>
      <c r="L371" s="35"/>
      <c r="M371" s="35"/>
      <c r="N371" s="35"/>
      <c r="O371" s="35"/>
      <c r="P371" s="35"/>
      <c r="Q371" s="35"/>
      <c r="R371" s="35"/>
      <c r="S371" s="35"/>
      <c r="T371" s="35"/>
      <c r="U371" s="35"/>
      <c r="V371" s="35"/>
      <c r="W371" s="35"/>
      <c r="X371" s="35"/>
      <c r="Y371" s="35"/>
      <c r="Z371" s="35"/>
      <c r="AA371" s="35"/>
      <c r="AB371" s="35"/>
      <c r="AC371" s="35"/>
      <c r="AD371" s="35"/>
      <c r="AE371" s="35"/>
    </row>
    <row r="372" spans="1:31" x14ac:dyDescent="0.2">
      <c r="A372" s="35"/>
      <c r="B372" s="53"/>
      <c r="C372" s="53"/>
      <c r="D372" s="53"/>
      <c r="E372" s="35"/>
      <c r="F372" s="35"/>
      <c r="G372" s="35"/>
      <c r="H372" s="35"/>
      <c r="I372" s="35"/>
      <c r="J372" s="35"/>
      <c r="K372" s="35"/>
      <c r="L372" s="35"/>
      <c r="M372" s="35"/>
      <c r="N372" s="35"/>
      <c r="O372" s="35"/>
      <c r="P372" s="35"/>
      <c r="Q372" s="35"/>
      <c r="R372" s="35"/>
      <c r="S372" s="35"/>
      <c r="T372" s="35"/>
      <c r="U372" s="35"/>
      <c r="V372" s="35"/>
      <c r="W372" s="35"/>
      <c r="X372" s="35"/>
      <c r="Y372" s="35"/>
      <c r="Z372" s="35"/>
      <c r="AA372" s="35"/>
      <c r="AB372" s="35"/>
      <c r="AC372" s="35"/>
      <c r="AD372" s="35"/>
      <c r="AE372" s="35"/>
    </row>
    <row r="373" spans="1:31" x14ac:dyDescent="0.2">
      <c r="A373" s="35"/>
      <c r="B373" s="53"/>
      <c r="C373" s="53"/>
      <c r="D373" s="53"/>
      <c r="E373" s="35"/>
      <c r="F373" s="35"/>
      <c r="G373" s="35"/>
      <c r="H373" s="35"/>
      <c r="I373" s="35"/>
      <c r="J373" s="35"/>
      <c r="K373" s="35"/>
      <c r="L373" s="35"/>
      <c r="M373" s="35"/>
      <c r="N373" s="35"/>
      <c r="O373" s="35"/>
      <c r="P373" s="35"/>
      <c r="Q373" s="35"/>
      <c r="R373" s="35"/>
      <c r="S373" s="35"/>
      <c r="T373" s="35"/>
      <c r="U373" s="35"/>
      <c r="V373" s="35"/>
      <c r="W373" s="35"/>
      <c r="X373" s="35"/>
      <c r="Y373" s="35"/>
      <c r="Z373" s="35"/>
      <c r="AA373" s="35"/>
      <c r="AB373" s="35"/>
      <c r="AC373" s="35"/>
      <c r="AD373" s="35"/>
      <c r="AE373" s="35"/>
    </row>
    <row r="374" spans="1:31" x14ac:dyDescent="0.2">
      <c r="A374" s="35"/>
      <c r="B374" s="53"/>
      <c r="C374" s="53"/>
      <c r="D374" s="53"/>
      <c r="E374" s="35"/>
      <c r="F374" s="35"/>
      <c r="G374" s="35"/>
      <c r="H374" s="35"/>
      <c r="I374" s="35"/>
      <c r="J374" s="35"/>
      <c r="K374" s="35"/>
      <c r="L374" s="35"/>
      <c r="M374" s="35"/>
      <c r="N374" s="35"/>
      <c r="O374" s="35"/>
      <c r="P374" s="35"/>
      <c r="Q374" s="35"/>
      <c r="R374" s="35"/>
      <c r="S374" s="35"/>
      <c r="T374" s="35"/>
      <c r="U374" s="35"/>
      <c r="V374" s="35"/>
      <c r="W374" s="35"/>
      <c r="X374" s="35"/>
      <c r="Y374" s="35"/>
      <c r="Z374" s="35"/>
      <c r="AA374" s="35"/>
      <c r="AB374" s="35"/>
      <c r="AC374" s="35"/>
      <c r="AD374" s="35"/>
      <c r="AE374" s="35"/>
    </row>
    <row r="375" spans="1:31" x14ac:dyDescent="0.2">
      <c r="A375" s="35"/>
      <c r="B375" s="53"/>
      <c r="C375" s="53"/>
      <c r="D375" s="53"/>
      <c r="E375" s="35"/>
      <c r="F375" s="35"/>
      <c r="G375" s="35"/>
      <c r="H375" s="35"/>
      <c r="I375" s="35"/>
      <c r="J375" s="35"/>
      <c r="K375" s="35"/>
      <c r="L375" s="35"/>
      <c r="M375" s="35"/>
      <c r="N375" s="35"/>
      <c r="O375" s="35"/>
      <c r="P375" s="35"/>
      <c r="Q375" s="35"/>
      <c r="R375" s="35"/>
      <c r="S375" s="35"/>
      <c r="T375" s="35"/>
      <c r="U375" s="35"/>
      <c r="V375" s="35"/>
      <c r="W375" s="35"/>
      <c r="X375" s="35"/>
      <c r="Y375" s="35"/>
      <c r="Z375" s="35"/>
      <c r="AA375" s="35"/>
      <c r="AB375" s="35"/>
      <c r="AC375" s="35"/>
      <c r="AD375" s="35"/>
      <c r="AE375" s="35"/>
    </row>
    <row r="376" spans="1:31" x14ac:dyDescent="0.2">
      <c r="A376" s="35"/>
      <c r="B376" s="53"/>
      <c r="C376" s="53"/>
      <c r="D376" s="53"/>
      <c r="E376" s="35"/>
      <c r="F376" s="35"/>
      <c r="G376" s="35"/>
      <c r="H376" s="35"/>
      <c r="I376" s="35"/>
      <c r="J376" s="35"/>
      <c r="K376" s="35"/>
      <c r="L376" s="35"/>
      <c r="M376" s="35"/>
      <c r="N376" s="35"/>
      <c r="O376" s="35"/>
      <c r="P376" s="35"/>
      <c r="Q376" s="35"/>
      <c r="R376" s="35"/>
      <c r="S376" s="35"/>
      <c r="T376" s="35"/>
      <c r="U376" s="35"/>
      <c r="V376" s="35"/>
      <c r="W376" s="35"/>
      <c r="X376" s="35"/>
      <c r="Y376" s="35"/>
      <c r="Z376" s="35"/>
      <c r="AA376" s="35"/>
      <c r="AB376" s="35"/>
      <c r="AC376" s="35"/>
      <c r="AD376" s="35"/>
      <c r="AE376" s="35"/>
    </row>
    <row r="377" spans="1:31" x14ac:dyDescent="0.2">
      <c r="A377" s="35"/>
      <c r="B377" s="53"/>
      <c r="C377" s="53"/>
      <c r="D377" s="53"/>
      <c r="E377" s="35"/>
      <c r="F377" s="35"/>
      <c r="G377" s="35"/>
      <c r="H377" s="35"/>
      <c r="I377" s="35"/>
      <c r="J377" s="35"/>
      <c r="K377" s="35"/>
      <c r="L377" s="35"/>
      <c r="M377" s="35"/>
      <c r="N377" s="35"/>
      <c r="O377" s="35"/>
      <c r="P377" s="35"/>
      <c r="Q377" s="35"/>
      <c r="R377" s="35"/>
      <c r="S377" s="35"/>
      <c r="T377" s="35"/>
      <c r="U377" s="35"/>
      <c r="V377" s="35"/>
      <c r="W377" s="35"/>
      <c r="X377" s="35"/>
      <c r="Y377" s="35"/>
      <c r="Z377" s="35"/>
      <c r="AA377" s="35"/>
      <c r="AB377" s="35"/>
      <c r="AC377" s="35"/>
      <c r="AD377" s="35"/>
      <c r="AE377" s="35"/>
    </row>
    <row r="378" spans="1:31" x14ac:dyDescent="0.2">
      <c r="A378" s="35"/>
      <c r="B378" s="53"/>
      <c r="C378" s="53"/>
      <c r="D378" s="53"/>
      <c r="E378" s="35"/>
      <c r="F378" s="35"/>
      <c r="G378" s="35"/>
      <c r="H378" s="35"/>
      <c r="I378" s="35"/>
      <c r="J378" s="35"/>
      <c r="K378" s="35"/>
      <c r="L378" s="35"/>
      <c r="M378" s="35"/>
      <c r="N378" s="35"/>
      <c r="O378" s="35"/>
      <c r="P378" s="35"/>
      <c r="Q378" s="35"/>
      <c r="R378" s="35"/>
      <c r="S378" s="35"/>
      <c r="T378" s="35"/>
      <c r="U378" s="35"/>
      <c r="V378" s="35"/>
      <c r="W378" s="35"/>
      <c r="X378" s="35"/>
      <c r="Y378" s="35"/>
      <c r="Z378" s="35"/>
      <c r="AA378" s="35"/>
      <c r="AB378" s="35"/>
      <c r="AC378" s="35"/>
      <c r="AD378" s="35"/>
      <c r="AE378" s="35"/>
    </row>
    <row r="379" spans="1:31" x14ac:dyDescent="0.2">
      <c r="A379" s="35"/>
      <c r="B379" s="53"/>
      <c r="C379" s="53"/>
      <c r="D379" s="53"/>
      <c r="E379" s="35"/>
      <c r="F379" s="35"/>
      <c r="G379" s="35"/>
      <c r="H379" s="35"/>
      <c r="I379" s="35"/>
      <c r="J379" s="35"/>
      <c r="K379" s="35"/>
      <c r="L379" s="35"/>
      <c r="M379" s="35"/>
      <c r="N379" s="35"/>
      <c r="O379" s="35"/>
      <c r="P379" s="35"/>
      <c r="Q379" s="35"/>
      <c r="R379" s="35"/>
      <c r="S379" s="35"/>
      <c r="T379" s="35"/>
      <c r="U379" s="35"/>
      <c r="V379" s="35"/>
      <c r="W379" s="35"/>
      <c r="X379" s="35"/>
      <c r="Y379" s="35"/>
      <c r="Z379" s="35"/>
      <c r="AA379" s="35"/>
      <c r="AB379" s="35"/>
      <c r="AC379" s="35"/>
      <c r="AD379" s="35"/>
      <c r="AE379" s="35"/>
    </row>
    <row r="380" spans="1:31" x14ac:dyDescent="0.2">
      <c r="A380" s="35"/>
      <c r="B380" s="53"/>
      <c r="C380" s="53"/>
      <c r="D380" s="53"/>
      <c r="E380" s="35"/>
      <c r="F380" s="35"/>
      <c r="G380" s="35"/>
      <c r="H380" s="35"/>
      <c r="I380" s="35"/>
      <c r="J380" s="35"/>
      <c r="K380" s="35"/>
      <c r="L380" s="35"/>
      <c r="M380" s="35"/>
      <c r="N380" s="35"/>
      <c r="O380" s="35"/>
      <c r="P380" s="35"/>
      <c r="Q380" s="35"/>
      <c r="R380" s="35"/>
      <c r="S380" s="35"/>
      <c r="T380" s="35"/>
      <c r="U380" s="35"/>
      <c r="V380" s="35"/>
      <c r="W380" s="35"/>
      <c r="X380" s="35"/>
      <c r="Y380" s="35"/>
      <c r="Z380" s="35"/>
      <c r="AA380" s="35"/>
      <c r="AB380" s="35"/>
      <c r="AC380" s="35"/>
      <c r="AD380" s="35"/>
      <c r="AE380" s="35"/>
    </row>
    <row r="381" spans="1:31" x14ac:dyDescent="0.2">
      <c r="A381" s="35"/>
      <c r="B381" s="53"/>
      <c r="C381" s="53"/>
      <c r="D381" s="53"/>
      <c r="E381" s="35"/>
      <c r="F381" s="35"/>
      <c r="G381" s="35"/>
      <c r="H381" s="35"/>
      <c r="I381" s="35"/>
      <c r="J381" s="35"/>
      <c r="K381" s="35"/>
      <c r="L381" s="35"/>
      <c r="M381" s="35"/>
      <c r="N381" s="35"/>
      <c r="O381" s="35"/>
      <c r="P381" s="35"/>
      <c r="Q381" s="35"/>
      <c r="R381" s="35"/>
      <c r="S381" s="35"/>
      <c r="T381" s="35"/>
      <c r="U381" s="35"/>
      <c r="V381" s="35"/>
      <c r="W381" s="35"/>
      <c r="X381" s="35"/>
      <c r="Y381" s="35"/>
      <c r="Z381" s="35"/>
      <c r="AA381" s="35"/>
      <c r="AB381" s="35"/>
      <c r="AC381" s="35"/>
      <c r="AD381" s="35"/>
      <c r="AE381" s="35"/>
    </row>
    <row r="382" spans="1:31" x14ac:dyDescent="0.2">
      <c r="A382" s="35"/>
      <c r="B382" s="53"/>
      <c r="C382" s="53"/>
      <c r="D382" s="53"/>
      <c r="E382" s="35"/>
      <c r="F382" s="35"/>
      <c r="G382" s="35"/>
      <c r="H382" s="35"/>
      <c r="I382" s="35"/>
      <c r="J382" s="35"/>
      <c r="K382" s="35"/>
      <c r="L382" s="35"/>
      <c r="M382" s="35"/>
      <c r="N382" s="35"/>
      <c r="O382" s="35"/>
      <c r="P382" s="35"/>
      <c r="Q382" s="35"/>
      <c r="R382" s="35"/>
      <c r="S382" s="35"/>
      <c r="T382" s="35"/>
      <c r="U382" s="35"/>
      <c r="V382" s="35"/>
      <c r="W382" s="35"/>
      <c r="X382" s="35"/>
      <c r="Y382" s="35"/>
      <c r="Z382" s="35"/>
      <c r="AA382" s="35"/>
      <c r="AB382" s="35"/>
      <c r="AC382" s="35"/>
      <c r="AD382" s="35"/>
      <c r="AE382" s="35"/>
    </row>
    <row r="383" spans="1:31" x14ac:dyDescent="0.2">
      <c r="A383" s="35"/>
      <c r="B383" s="53"/>
      <c r="C383" s="53"/>
      <c r="D383" s="53"/>
      <c r="E383" s="35"/>
      <c r="F383" s="35"/>
      <c r="G383" s="35"/>
      <c r="H383" s="35"/>
      <c r="I383" s="35"/>
      <c r="J383" s="35"/>
      <c r="K383" s="35"/>
      <c r="L383" s="35"/>
      <c r="M383" s="35"/>
      <c r="N383" s="35"/>
      <c r="O383" s="35"/>
      <c r="P383" s="35"/>
      <c r="Q383" s="35"/>
      <c r="R383" s="35"/>
      <c r="S383" s="35"/>
      <c r="T383" s="35"/>
      <c r="U383" s="35"/>
      <c r="V383" s="35"/>
      <c r="W383" s="35"/>
      <c r="X383" s="35"/>
      <c r="Y383" s="35"/>
      <c r="Z383" s="35"/>
      <c r="AA383" s="35"/>
      <c r="AB383" s="35"/>
      <c r="AC383" s="35"/>
      <c r="AD383" s="35"/>
      <c r="AE383" s="35"/>
    </row>
    <row r="384" spans="1:31" x14ac:dyDescent="0.2">
      <c r="A384" s="35"/>
      <c r="B384" s="53"/>
      <c r="C384" s="53"/>
      <c r="D384" s="53"/>
      <c r="E384" s="35"/>
      <c r="F384" s="35"/>
      <c r="G384" s="35"/>
      <c r="H384" s="35"/>
      <c r="I384" s="35"/>
      <c r="J384" s="35"/>
      <c r="K384" s="35"/>
      <c r="L384" s="35"/>
      <c r="M384" s="35"/>
      <c r="N384" s="35"/>
      <c r="O384" s="35"/>
      <c r="P384" s="35"/>
      <c r="Q384" s="35"/>
      <c r="R384" s="35"/>
      <c r="S384" s="35"/>
      <c r="T384" s="35"/>
      <c r="U384" s="35"/>
      <c r="V384" s="35"/>
      <c r="W384" s="35"/>
      <c r="X384" s="35"/>
      <c r="Y384" s="35"/>
      <c r="Z384" s="35"/>
      <c r="AA384" s="35"/>
      <c r="AB384" s="35"/>
      <c r="AC384" s="35"/>
      <c r="AD384" s="35"/>
      <c r="AE384" s="35"/>
    </row>
    <row r="385" spans="1:31" x14ac:dyDescent="0.2">
      <c r="A385" s="35"/>
      <c r="B385" s="53"/>
      <c r="C385" s="53"/>
      <c r="D385" s="53"/>
      <c r="E385" s="35"/>
      <c r="F385" s="35"/>
      <c r="G385" s="35"/>
      <c r="H385" s="35"/>
      <c r="I385" s="35"/>
      <c r="J385" s="35"/>
      <c r="K385" s="35"/>
      <c r="L385" s="35"/>
      <c r="M385" s="35"/>
      <c r="N385" s="35"/>
      <c r="O385" s="35"/>
      <c r="P385" s="35"/>
      <c r="Q385" s="35"/>
      <c r="R385" s="35"/>
      <c r="S385" s="35"/>
      <c r="T385" s="35"/>
      <c r="U385" s="35"/>
      <c r="V385" s="35"/>
      <c r="W385" s="35"/>
      <c r="X385" s="35"/>
      <c r="Y385" s="35"/>
      <c r="Z385" s="35"/>
      <c r="AA385" s="35"/>
      <c r="AB385" s="35"/>
      <c r="AC385" s="35"/>
      <c r="AD385" s="35"/>
      <c r="AE385" s="35"/>
    </row>
    <row r="386" spans="1:31" x14ac:dyDescent="0.2">
      <c r="A386" s="35"/>
      <c r="B386" s="53"/>
      <c r="C386" s="53"/>
      <c r="D386" s="53"/>
      <c r="E386" s="35"/>
      <c r="F386" s="35"/>
      <c r="G386" s="35"/>
      <c r="H386" s="35"/>
      <c r="I386" s="35"/>
      <c r="J386" s="35"/>
      <c r="K386" s="35"/>
      <c r="L386" s="35"/>
      <c r="M386" s="35"/>
      <c r="N386" s="35"/>
      <c r="O386" s="35"/>
      <c r="P386" s="35"/>
      <c r="Q386" s="35"/>
      <c r="R386" s="35"/>
      <c r="S386" s="35"/>
      <c r="T386" s="35"/>
      <c r="U386" s="35"/>
      <c r="V386" s="35"/>
      <c r="W386" s="35"/>
      <c r="X386" s="35"/>
      <c r="Y386" s="35"/>
      <c r="Z386" s="35"/>
      <c r="AA386" s="35"/>
      <c r="AB386" s="35"/>
      <c r="AC386" s="35"/>
      <c r="AD386" s="35"/>
      <c r="AE386" s="35"/>
    </row>
    <row r="387" spans="1:31" x14ac:dyDescent="0.2">
      <c r="A387" s="35"/>
      <c r="B387" s="53"/>
      <c r="C387" s="53"/>
      <c r="D387" s="53"/>
      <c r="E387" s="35"/>
      <c r="F387" s="35"/>
      <c r="G387" s="35"/>
      <c r="H387" s="35"/>
      <c r="I387" s="35"/>
      <c r="J387" s="35"/>
      <c r="K387" s="35"/>
      <c r="L387" s="35"/>
      <c r="M387" s="35"/>
      <c r="N387" s="35"/>
      <c r="O387" s="35"/>
      <c r="P387" s="35"/>
      <c r="Q387" s="35"/>
      <c r="R387" s="35"/>
      <c r="S387" s="35"/>
      <c r="T387" s="35"/>
      <c r="U387" s="35"/>
      <c r="V387" s="35"/>
      <c r="W387" s="35"/>
      <c r="X387" s="35"/>
      <c r="Y387" s="35"/>
      <c r="Z387" s="35"/>
      <c r="AA387" s="35"/>
      <c r="AB387" s="35"/>
      <c r="AC387" s="35"/>
      <c r="AD387" s="35"/>
      <c r="AE387" s="35"/>
    </row>
    <row r="388" spans="1:31" x14ac:dyDescent="0.2">
      <c r="A388" s="35"/>
      <c r="B388" s="53"/>
      <c r="C388" s="53"/>
      <c r="D388" s="53"/>
      <c r="E388" s="35"/>
      <c r="F388" s="35"/>
      <c r="G388" s="35"/>
      <c r="H388" s="35"/>
      <c r="I388" s="35"/>
      <c r="J388" s="35"/>
      <c r="K388" s="35"/>
      <c r="L388" s="35"/>
      <c r="M388" s="35"/>
      <c r="N388" s="35"/>
      <c r="O388" s="35"/>
      <c r="P388" s="35"/>
      <c r="Q388" s="35"/>
      <c r="R388" s="35"/>
      <c r="S388" s="35"/>
      <c r="T388" s="35"/>
      <c r="U388" s="35"/>
      <c r="V388" s="35"/>
      <c r="W388" s="35"/>
      <c r="X388" s="35"/>
      <c r="Y388" s="35"/>
      <c r="Z388" s="35"/>
      <c r="AA388" s="35"/>
      <c r="AB388" s="35"/>
      <c r="AC388" s="35"/>
      <c r="AD388" s="35"/>
      <c r="AE388" s="35"/>
    </row>
    <row r="389" spans="1:31" x14ac:dyDescent="0.2">
      <c r="A389" s="35"/>
      <c r="B389" s="53"/>
      <c r="C389" s="53"/>
      <c r="D389" s="53"/>
      <c r="E389" s="35"/>
      <c r="F389" s="35"/>
      <c r="G389" s="35"/>
      <c r="H389" s="35"/>
      <c r="I389" s="35"/>
      <c r="J389" s="35"/>
      <c r="K389" s="35"/>
      <c r="L389" s="35"/>
      <c r="M389" s="35"/>
      <c r="N389" s="35"/>
      <c r="O389" s="35"/>
      <c r="P389" s="35"/>
      <c r="Q389" s="35"/>
      <c r="R389" s="35"/>
      <c r="S389" s="35"/>
      <c r="T389" s="35"/>
      <c r="U389" s="35"/>
      <c r="V389" s="35"/>
      <c r="W389" s="35"/>
      <c r="X389" s="35"/>
      <c r="Y389" s="35"/>
      <c r="Z389" s="35"/>
      <c r="AA389" s="35"/>
      <c r="AB389" s="35"/>
      <c r="AC389" s="35"/>
      <c r="AD389" s="35"/>
      <c r="AE389" s="35"/>
    </row>
    <row r="390" spans="1:31" x14ac:dyDescent="0.2">
      <c r="A390" s="35"/>
      <c r="B390" s="53"/>
      <c r="C390" s="53"/>
      <c r="D390" s="53"/>
      <c r="E390" s="35"/>
      <c r="F390" s="35"/>
      <c r="G390" s="35"/>
      <c r="H390" s="35"/>
      <c r="I390" s="35"/>
      <c r="J390" s="35"/>
      <c r="K390" s="35"/>
      <c r="L390" s="35"/>
      <c r="M390" s="35"/>
      <c r="N390" s="35"/>
      <c r="O390" s="35"/>
      <c r="P390" s="35"/>
      <c r="Q390" s="35"/>
      <c r="R390" s="35"/>
      <c r="S390" s="35"/>
      <c r="T390" s="35"/>
      <c r="U390" s="35"/>
      <c r="V390" s="35"/>
      <c r="W390" s="35"/>
      <c r="X390" s="35"/>
      <c r="Y390" s="35"/>
      <c r="Z390" s="35"/>
      <c r="AA390" s="35"/>
      <c r="AB390" s="35"/>
      <c r="AC390" s="35"/>
      <c r="AD390" s="35"/>
      <c r="AE390" s="35"/>
    </row>
    <row r="391" spans="1:31" x14ac:dyDescent="0.2">
      <c r="A391" s="35"/>
      <c r="B391" s="53"/>
      <c r="C391" s="53"/>
      <c r="D391" s="53"/>
      <c r="E391" s="35"/>
      <c r="F391" s="35"/>
      <c r="G391" s="35"/>
      <c r="H391" s="35"/>
      <c r="I391" s="35"/>
      <c r="J391" s="35"/>
      <c r="K391" s="35"/>
      <c r="L391" s="35"/>
      <c r="M391" s="35"/>
      <c r="N391" s="35"/>
      <c r="O391" s="35"/>
      <c r="P391" s="35"/>
      <c r="Q391" s="35"/>
      <c r="R391" s="35"/>
      <c r="S391" s="35"/>
      <c r="T391" s="35"/>
      <c r="U391" s="35"/>
      <c r="V391" s="35"/>
      <c r="W391" s="35"/>
      <c r="X391" s="35"/>
      <c r="Y391" s="35"/>
      <c r="Z391" s="35"/>
      <c r="AA391" s="35"/>
      <c r="AB391" s="35"/>
      <c r="AC391" s="35"/>
      <c r="AD391" s="35"/>
      <c r="AE391" s="35"/>
    </row>
    <row r="392" spans="1:31" x14ac:dyDescent="0.2">
      <c r="A392" s="35"/>
      <c r="B392" s="53"/>
      <c r="C392" s="53"/>
      <c r="D392" s="53"/>
      <c r="E392" s="35"/>
      <c r="F392" s="35"/>
      <c r="G392" s="35"/>
      <c r="H392" s="35"/>
      <c r="I392" s="35"/>
      <c r="J392" s="35"/>
      <c r="K392" s="35"/>
      <c r="L392" s="35"/>
      <c r="M392" s="35"/>
      <c r="N392" s="35"/>
      <c r="O392" s="35"/>
      <c r="P392" s="35"/>
      <c r="Q392" s="35"/>
      <c r="R392" s="35"/>
      <c r="S392" s="35"/>
      <c r="T392" s="35"/>
      <c r="U392" s="35"/>
      <c r="V392" s="35"/>
      <c r="W392" s="35"/>
      <c r="X392" s="35"/>
      <c r="Y392" s="35"/>
      <c r="Z392" s="35"/>
      <c r="AA392" s="35"/>
      <c r="AB392" s="35"/>
      <c r="AC392" s="35"/>
      <c r="AD392" s="35"/>
      <c r="AE392" s="35"/>
    </row>
    <row r="393" spans="1:31" x14ac:dyDescent="0.2">
      <c r="A393" s="35"/>
      <c r="B393" s="53"/>
      <c r="C393" s="53"/>
      <c r="D393" s="53"/>
      <c r="E393" s="35"/>
      <c r="F393" s="35"/>
      <c r="G393" s="35"/>
      <c r="H393" s="35"/>
      <c r="I393" s="35"/>
      <c r="J393" s="35"/>
      <c r="K393" s="35"/>
      <c r="L393" s="35"/>
      <c r="M393" s="35"/>
      <c r="N393" s="35"/>
      <c r="O393" s="35"/>
      <c r="P393" s="35"/>
      <c r="Q393" s="35"/>
      <c r="R393" s="35"/>
      <c r="S393" s="35"/>
      <c r="T393" s="35"/>
      <c r="U393" s="35"/>
      <c r="V393" s="35"/>
      <c r="W393" s="35"/>
      <c r="X393" s="35"/>
      <c r="Y393" s="35"/>
      <c r="Z393" s="35"/>
      <c r="AA393" s="35"/>
      <c r="AB393" s="35"/>
      <c r="AC393" s="35"/>
      <c r="AD393" s="35"/>
      <c r="AE393" s="35"/>
    </row>
    <row r="394" spans="1:31" x14ac:dyDescent="0.2">
      <c r="A394" s="35"/>
      <c r="B394" s="53"/>
      <c r="C394" s="53"/>
      <c r="D394" s="53"/>
      <c r="E394" s="35"/>
      <c r="F394" s="35"/>
      <c r="G394" s="35"/>
      <c r="H394" s="35"/>
      <c r="I394" s="35"/>
      <c r="J394" s="35"/>
      <c r="K394" s="35"/>
      <c r="L394" s="35"/>
      <c r="M394" s="35"/>
      <c r="N394" s="35"/>
      <c r="O394" s="35"/>
      <c r="P394" s="35"/>
      <c r="Q394" s="35"/>
      <c r="R394" s="35"/>
      <c r="S394" s="35"/>
      <c r="T394" s="35"/>
      <c r="U394" s="35"/>
      <c r="V394" s="35"/>
      <c r="W394" s="35"/>
      <c r="X394" s="35"/>
      <c r="Y394" s="35"/>
      <c r="Z394" s="35"/>
      <c r="AA394" s="35"/>
      <c r="AB394" s="35"/>
      <c r="AC394" s="35"/>
      <c r="AD394" s="35"/>
      <c r="AE394" s="35"/>
    </row>
    <row r="395" spans="1:31" x14ac:dyDescent="0.2">
      <c r="A395" s="35"/>
      <c r="B395" s="53"/>
      <c r="C395" s="53"/>
      <c r="D395" s="53"/>
      <c r="E395" s="35"/>
      <c r="F395" s="35"/>
      <c r="G395" s="35"/>
      <c r="H395" s="35"/>
      <c r="I395" s="35"/>
      <c r="J395" s="35"/>
      <c r="K395" s="35"/>
      <c r="L395" s="35"/>
      <c r="M395" s="35"/>
      <c r="N395" s="35"/>
      <c r="O395" s="35"/>
      <c r="P395" s="35"/>
      <c r="Q395" s="35"/>
      <c r="R395" s="35"/>
      <c r="S395" s="35"/>
      <c r="T395" s="35"/>
      <c r="U395" s="35"/>
      <c r="V395" s="35"/>
      <c r="W395" s="35"/>
      <c r="X395" s="35"/>
      <c r="Y395" s="35"/>
      <c r="Z395" s="35"/>
      <c r="AA395" s="35"/>
      <c r="AB395" s="35"/>
      <c r="AC395" s="35"/>
      <c r="AD395" s="35"/>
      <c r="AE395" s="35"/>
    </row>
    <row r="396" spans="1:31" x14ac:dyDescent="0.2">
      <c r="A396" s="35"/>
      <c r="B396" s="53"/>
      <c r="C396" s="53"/>
      <c r="D396" s="53"/>
      <c r="E396" s="35"/>
      <c r="F396" s="35"/>
      <c r="G396" s="35"/>
      <c r="H396" s="35"/>
      <c r="I396" s="35"/>
      <c r="J396" s="35"/>
      <c r="K396" s="35"/>
      <c r="L396" s="35"/>
      <c r="M396" s="35"/>
      <c r="N396" s="35"/>
      <c r="O396" s="35"/>
      <c r="P396" s="35"/>
      <c r="Q396" s="35"/>
      <c r="R396" s="35"/>
      <c r="S396" s="35"/>
      <c r="T396" s="35"/>
      <c r="U396" s="35"/>
      <c r="V396" s="35"/>
      <c r="W396" s="35"/>
      <c r="X396" s="35"/>
      <c r="Y396" s="35"/>
      <c r="Z396" s="35"/>
      <c r="AA396" s="35"/>
      <c r="AB396" s="35"/>
      <c r="AC396" s="35"/>
      <c r="AD396" s="35"/>
      <c r="AE396" s="35"/>
    </row>
    <row r="397" spans="1:31" x14ac:dyDescent="0.2">
      <c r="A397" s="35"/>
      <c r="B397" s="53"/>
      <c r="C397" s="53"/>
      <c r="D397" s="53"/>
      <c r="E397" s="35"/>
      <c r="F397" s="35"/>
      <c r="G397" s="35"/>
      <c r="H397" s="35"/>
      <c r="I397" s="35"/>
      <c r="J397" s="35"/>
      <c r="K397" s="35"/>
      <c r="L397" s="35"/>
      <c r="M397" s="35"/>
      <c r="N397" s="35"/>
      <c r="O397" s="35"/>
      <c r="P397" s="35"/>
      <c r="Q397" s="35"/>
      <c r="R397" s="35"/>
      <c r="S397" s="35"/>
      <c r="T397" s="35"/>
      <c r="U397" s="35"/>
      <c r="V397" s="35"/>
      <c r="W397" s="35"/>
      <c r="X397" s="35"/>
      <c r="Y397" s="35"/>
      <c r="Z397" s="35"/>
      <c r="AA397" s="35"/>
      <c r="AB397" s="35"/>
      <c r="AC397" s="35"/>
      <c r="AD397" s="35"/>
      <c r="AE397" s="35"/>
    </row>
    <row r="398" spans="1:31" x14ac:dyDescent="0.2">
      <c r="A398" s="35"/>
      <c r="B398" s="53"/>
      <c r="C398" s="53"/>
      <c r="D398" s="53"/>
      <c r="E398" s="35"/>
      <c r="F398" s="35"/>
      <c r="G398" s="35"/>
      <c r="H398" s="35"/>
      <c r="I398" s="35"/>
      <c r="J398" s="35"/>
      <c r="K398" s="35"/>
      <c r="L398" s="35"/>
      <c r="M398" s="35"/>
      <c r="N398" s="35"/>
      <c r="O398" s="35"/>
      <c r="P398" s="35"/>
      <c r="Q398" s="35"/>
      <c r="R398" s="35"/>
      <c r="S398" s="35"/>
      <c r="T398" s="35"/>
      <c r="U398" s="35"/>
      <c r="V398" s="35"/>
      <c r="W398" s="35"/>
      <c r="X398" s="35"/>
      <c r="Y398" s="35"/>
      <c r="Z398" s="35"/>
      <c r="AA398" s="35"/>
      <c r="AB398" s="35"/>
      <c r="AC398" s="35"/>
      <c r="AD398" s="35"/>
      <c r="AE398" s="35"/>
    </row>
    <row r="399" spans="1:31" x14ac:dyDescent="0.2">
      <c r="A399" s="35"/>
      <c r="B399" s="53"/>
      <c r="C399" s="53"/>
      <c r="D399" s="53"/>
      <c r="E399" s="35"/>
      <c r="F399" s="35"/>
      <c r="G399" s="35"/>
      <c r="H399" s="35"/>
      <c r="I399" s="35"/>
      <c r="J399" s="35"/>
      <c r="K399" s="35"/>
      <c r="L399" s="35"/>
      <c r="M399" s="35"/>
      <c r="N399" s="35"/>
      <c r="O399" s="35"/>
      <c r="P399" s="35"/>
      <c r="Q399" s="35"/>
      <c r="R399" s="35"/>
      <c r="S399" s="35"/>
      <c r="T399" s="35"/>
      <c r="U399" s="35"/>
      <c r="V399" s="35"/>
      <c r="W399" s="35"/>
      <c r="X399" s="35"/>
      <c r="Y399" s="35"/>
      <c r="Z399" s="35"/>
      <c r="AA399" s="35"/>
      <c r="AB399" s="35"/>
      <c r="AC399" s="35"/>
      <c r="AD399" s="35"/>
      <c r="AE399" s="35"/>
    </row>
    <row r="400" spans="1:31" x14ac:dyDescent="0.2">
      <c r="A400" s="35"/>
      <c r="B400" s="53"/>
      <c r="C400" s="53"/>
      <c r="D400" s="53"/>
      <c r="E400" s="35"/>
      <c r="F400" s="35"/>
      <c r="G400" s="35"/>
      <c r="H400" s="35"/>
      <c r="I400" s="35"/>
      <c r="J400" s="35"/>
      <c r="K400" s="35"/>
      <c r="L400" s="35"/>
      <c r="M400" s="35"/>
      <c r="N400" s="35"/>
      <c r="O400" s="35"/>
      <c r="P400" s="35"/>
      <c r="Q400" s="35"/>
      <c r="R400" s="35"/>
      <c r="S400" s="35"/>
      <c r="T400" s="35"/>
      <c r="U400" s="35"/>
      <c r="V400" s="35"/>
      <c r="W400" s="35"/>
      <c r="X400" s="35"/>
      <c r="Y400" s="35"/>
      <c r="Z400" s="35"/>
      <c r="AA400" s="35"/>
      <c r="AB400" s="35"/>
      <c r="AC400" s="35"/>
      <c r="AD400" s="35"/>
      <c r="AE400" s="35"/>
    </row>
    <row r="401" spans="1:31" x14ac:dyDescent="0.2">
      <c r="A401" s="35"/>
      <c r="B401" s="53"/>
      <c r="C401" s="53"/>
      <c r="D401" s="53"/>
      <c r="E401" s="35"/>
      <c r="F401" s="35"/>
      <c r="G401" s="35"/>
      <c r="H401" s="35"/>
      <c r="I401" s="35"/>
      <c r="J401" s="35"/>
      <c r="K401" s="35"/>
      <c r="L401" s="35"/>
      <c r="M401" s="35"/>
      <c r="N401" s="35"/>
      <c r="O401" s="35"/>
      <c r="P401" s="35"/>
      <c r="Q401" s="35"/>
      <c r="R401" s="35"/>
      <c r="S401" s="35"/>
      <c r="T401" s="35"/>
      <c r="U401" s="35"/>
      <c r="V401" s="35"/>
      <c r="W401" s="35"/>
      <c r="X401" s="35"/>
      <c r="Y401" s="35"/>
      <c r="Z401" s="35"/>
      <c r="AA401" s="35"/>
      <c r="AB401" s="35"/>
      <c r="AC401" s="35"/>
      <c r="AD401" s="35"/>
      <c r="AE401" s="35"/>
    </row>
    <row r="402" spans="1:31" x14ac:dyDescent="0.2">
      <c r="A402" s="35"/>
      <c r="B402" s="53"/>
      <c r="C402" s="53"/>
      <c r="D402" s="53"/>
      <c r="E402" s="35"/>
      <c r="F402" s="35"/>
      <c r="G402" s="35"/>
      <c r="H402" s="35"/>
      <c r="I402" s="35"/>
      <c r="J402" s="35"/>
      <c r="K402" s="35"/>
      <c r="L402" s="35"/>
      <c r="M402" s="35"/>
      <c r="N402" s="35"/>
      <c r="O402" s="35"/>
      <c r="P402" s="35"/>
      <c r="Q402" s="35"/>
      <c r="R402" s="35"/>
      <c r="S402" s="35"/>
      <c r="T402" s="35"/>
      <c r="U402" s="35"/>
      <c r="V402" s="35"/>
      <c r="W402" s="35"/>
      <c r="X402" s="35"/>
      <c r="Y402" s="35"/>
      <c r="Z402" s="35"/>
      <c r="AA402" s="35"/>
      <c r="AB402" s="35"/>
      <c r="AC402" s="35"/>
      <c r="AD402" s="35"/>
      <c r="AE402" s="35"/>
    </row>
    <row r="403" spans="1:31" x14ac:dyDescent="0.2">
      <c r="A403" s="35"/>
      <c r="B403" s="53"/>
      <c r="C403" s="53"/>
      <c r="D403" s="53"/>
      <c r="E403" s="35"/>
      <c r="F403" s="35"/>
      <c r="G403" s="35"/>
      <c r="H403" s="35"/>
      <c r="I403" s="35"/>
      <c r="J403" s="35"/>
      <c r="K403" s="35"/>
      <c r="L403" s="35"/>
      <c r="M403" s="35"/>
      <c r="N403" s="35"/>
      <c r="O403" s="35"/>
      <c r="P403" s="35"/>
      <c r="Q403" s="35"/>
      <c r="R403" s="35"/>
      <c r="S403" s="35"/>
      <c r="T403" s="35"/>
      <c r="U403" s="35"/>
      <c r="V403" s="35"/>
      <c r="W403" s="35"/>
      <c r="X403" s="35"/>
      <c r="Y403" s="35"/>
      <c r="Z403" s="35"/>
      <c r="AA403" s="35"/>
      <c r="AB403" s="35"/>
      <c r="AC403" s="35"/>
      <c r="AD403" s="35"/>
      <c r="AE403" s="35"/>
    </row>
    <row r="404" spans="1:31" x14ac:dyDescent="0.2">
      <c r="A404" s="35"/>
      <c r="B404" s="53"/>
      <c r="C404" s="53"/>
      <c r="D404" s="53"/>
      <c r="E404" s="35"/>
      <c r="F404" s="35"/>
      <c r="G404" s="35"/>
      <c r="H404" s="35"/>
      <c r="I404" s="35"/>
      <c r="J404" s="35"/>
      <c r="K404" s="35"/>
      <c r="L404" s="35"/>
      <c r="M404" s="35"/>
      <c r="N404" s="35"/>
      <c r="O404" s="35"/>
      <c r="P404" s="35"/>
      <c r="Q404" s="35"/>
      <c r="R404" s="35"/>
      <c r="S404" s="35"/>
      <c r="T404" s="35"/>
      <c r="U404" s="35"/>
      <c r="V404" s="35"/>
      <c r="W404" s="35"/>
      <c r="X404" s="35"/>
      <c r="Y404" s="35"/>
      <c r="Z404" s="35"/>
      <c r="AA404" s="35"/>
      <c r="AB404" s="35"/>
      <c r="AC404" s="35"/>
      <c r="AD404" s="35"/>
      <c r="AE404" s="35"/>
    </row>
    <row r="405" spans="1:31" x14ac:dyDescent="0.2">
      <c r="A405" s="35"/>
      <c r="B405" s="53"/>
      <c r="C405" s="53"/>
      <c r="D405" s="53"/>
      <c r="E405" s="35"/>
      <c r="F405" s="35"/>
      <c r="G405" s="35"/>
      <c r="H405" s="35"/>
      <c r="I405" s="35"/>
      <c r="J405" s="35"/>
      <c r="K405" s="35"/>
      <c r="L405" s="35"/>
      <c r="M405" s="35"/>
      <c r="N405" s="35"/>
      <c r="O405" s="35"/>
      <c r="P405" s="35"/>
      <c r="Q405" s="35"/>
      <c r="R405" s="35"/>
      <c r="S405" s="35"/>
      <c r="T405" s="35"/>
      <c r="U405" s="35"/>
      <c r="V405" s="35"/>
      <c r="W405" s="35"/>
      <c r="X405" s="35"/>
      <c r="Y405" s="35"/>
      <c r="Z405" s="35"/>
      <c r="AA405" s="35"/>
      <c r="AB405" s="35"/>
      <c r="AC405" s="35"/>
      <c r="AD405" s="35"/>
      <c r="AE405" s="35"/>
    </row>
    <row r="406" spans="1:31" x14ac:dyDescent="0.2">
      <c r="A406" s="35"/>
      <c r="B406" s="53"/>
      <c r="C406" s="53"/>
      <c r="D406" s="53"/>
      <c r="E406" s="35"/>
      <c r="F406" s="35"/>
      <c r="G406" s="35"/>
      <c r="H406" s="35"/>
      <c r="I406" s="35"/>
      <c r="J406" s="35"/>
      <c r="K406" s="35"/>
      <c r="L406" s="35"/>
      <c r="M406" s="35"/>
      <c r="N406" s="35"/>
      <c r="O406" s="35"/>
      <c r="P406" s="35"/>
      <c r="Q406" s="35"/>
      <c r="R406" s="35"/>
      <c r="S406" s="35"/>
      <c r="T406" s="35"/>
      <c r="U406" s="35"/>
      <c r="V406" s="35"/>
      <c r="W406" s="35"/>
      <c r="X406" s="35"/>
      <c r="Y406" s="35"/>
      <c r="Z406" s="35"/>
      <c r="AA406" s="35"/>
      <c r="AB406" s="35"/>
      <c r="AC406" s="35"/>
      <c r="AD406" s="35"/>
      <c r="AE406" s="35"/>
    </row>
    <row r="407" spans="1:31" x14ac:dyDescent="0.2">
      <c r="A407" s="35"/>
      <c r="B407" s="53"/>
      <c r="C407" s="53"/>
      <c r="D407" s="53"/>
      <c r="E407" s="35"/>
      <c r="F407" s="35"/>
      <c r="G407" s="35"/>
      <c r="H407" s="35"/>
      <c r="I407" s="35"/>
      <c r="J407" s="35"/>
      <c r="K407" s="35"/>
      <c r="L407" s="35"/>
      <c r="M407" s="35"/>
      <c r="N407" s="35"/>
      <c r="O407" s="35"/>
      <c r="P407" s="35"/>
      <c r="Q407" s="35"/>
      <c r="R407" s="35"/>
      <c r="S407" s="35"/>
      <c r="T407" s="35"/>
      <c r="U407" s="35"/>
      <c r="V407" s="35"/>
      <c r="W407" s="35"/>
      <c r="X407" s="35"/>
      <c r="Y407" s="35"/>
      <c r="Z407" s="35"/>
      <c r="AA407" s="35"/>
      <c r="AB407" s="35"/>
      <c r="AC407" s="35"/>
      <c r="AD407" s="35"/>
      <c r="AE407" s="35"/>
    </row>
    <row r="408" spans="1:31" x14ac:dyDescent="0.2">
      <c r="A408" s="35"/>
      <c r="B408" s="53"/>
      <c r="C408" s="53"/>
      <c r="D408" s="53"/>
      <c r="E408" s="35"/>
      <c r="F408" s="35"/>
      <c r="G408" s="35"/>
      <c r="H408" s="35"/>
      <c r="I408" s="35"/>
      <c r="J408" s="35"/>
      <c r="K408" s="35"/>
      <c r="L408" s="35"/>
      <c r="M408" s="35"/>
      <c r="N408" s="35"/>
      <c r="O408" s="35"/>
      <c r="P408" s="35"/>
      <c r="Q408" s="35"/>
      <c r="R408" s="35"/>
      <c r="S408" s="35"/>
      <c r="T408" s="35"/>
      <c r="U408" s="35"/>
      <c r="V408" s="35"/>
      <c r="W408" s="35"/>
      <c r="X408" s="35"/>
      <c r="Y408" s="35"/>
      <c r="Z408" s="35"/>
      <c r="AA408" s="35"/>
      <c r="AB408" s="35"/>
      <c r="AC408" s="35"/>
      <c r="AD408" s="35"/>
      <c r="AE408" s="35"/>
    </row>
    <row r="409" spans="1:31" x14ac:dyDescent="0.2">
      <c r="A409" s="35"/>
      <c r="B409" s="53"/>
      <c r="C409" s="53"/>
      <c r="D409" s="53"/>
      <c r="E409" s="35"/>
      <c r="F409" s="35"/>
      <c r="G409" s="35"/>
      <c r="H409" s="35"/>
      <c r="I409" s="35"/>
      <c r="J409" s="35"/>
      <c r="K409" s="35"/>
      <c r="L409" s="35"/>
      <c r="M409" s="35"/>
      <c r="N409" s="35"/>
      <c r="O409" s="35"/>
      <c r="P409" s="35"/>
      <c r="Q409" s="35"/>
      <c r="R409" s="35"/>
      <c r="S409" s="35"/>
      <c r="T409" s="35"/>
      <c r="U409" s="35"/>
      <c r="V409" s="35"/>
      <c r="W409" s="35"/>
      <c r="X409" s="35"/>
      <c r="Y409" s="35"/>
      <c r="Z409" s="35"/>
      <c r="AA409" s="35"/>
      <c r="AB409" s="35"/>
      <c r="AC409" s="35"/>
      <c r="AD409" s="35"/>
      <c r="AE409" s="35"/>
    </row>
    <row r="410" spans="1:31" x14ac:dyDescent="0.2">
      <c r="A410" s="35"/>
      <c r="B410" s="53"/>
      <c r="C410" s="53"/>
      <c r="D410" s="53"/>
      <c r="E410" s="35"/>
      <c r="F410" s="35"/>
      <c r="G410" s="35"/>
      <c r="H410" s="35"/>
      <c r="I410" s="35"/>
      <c r="J410" s="35"/>
      <c r="K410" s="35"/>
      <c r="L410" s="35"/>
      <c r="M410" s="35"/>
      <c r="N410" s="35"/>
      <c r="O410" s="35"/>
      <c r="P410" s="35"/>
      <c r="Q410" s="35"/>
      <c r="R410" s="35"/>
      <c r="S410" s="35"/>
      <c r="T410" s="35"/>
      <c r="U410" s="35"/>
      <c r="V410" s="35"/>
      <c r="W410" s="35"/>
      <c r="X410" s="35"/>
      <c r="Y410" s="35"/>
      <c r="Z410" s="35"/>
      <c r="AA410" s="35"/>
      <c r="AB410" s="35"/>
      <c r="AC410" s="35"/>
      <c r="AD410" s="35"/>
      <c r="AE410" s="35"/>
    </row>
    <row r="411" spans="1:31" x14ac:dyDescent="0.2">
      <c r="A411" s="35"/>
      <c r="B411" s="53"/>
      <c r="C411" s="53"/>
      <c r="D411" s="53"/>
      <c r="E411" s="35"/>
      <c r="F411" s="35"/>
      <c r="G411" s="35"/>
      <c r="H411" s="35"/>
      <c r="I411" s="35"/>
      <c r="J411" s="35"/>
      <c r="K411" s="35"/>
      <c r="L411" s="35"/>
      <c r="M411" s="35"/>
      <c r="N411" s="35"/>
      <c r="O411" s="35"/>
      <c r="P411" s="35"/>
      <c r="Q411" s="35"/>
      <c r="R411" s="35"/>
      <c r="S411" s="35"/>
      <c r="T411" s="35"/>
      <c r="U411" s="35"/>
      <c r="V411" s="35"/>
      <c r="W411" s="35"/>
      <c r="X411" s="35"/>
      <c r="Y411" s="35"/>
      <c r="Z411" s="35"/>
      <c r="AA411" s="35"/>
      <c r="AB411" s="35"/>
      <c r="AC411" s="35"/>
      <c r="AD411" s="35"/>
      <c r="AE411" s="35"/>
    </row>
    <row r="412" spans="1:31" x14ac:dyDescent="0.2">
      <c r="A412" s="35"/>
      <c r="B412" s="53"/>
      <c r="C412" s="53"/>
      <c r="D412" s="53"/>
      <c r="E412" s="35"/>
      <c r="F412" s="35"/>
      <c r="G412" s="35"/>
      <c r="H412" s="35"/>
      <c r="I412" s="35"/>
      <c r="J412" s="35"/>
      <c r="K412" s="35"/>
      <c r="L412" s="35"/>
      <c r="M412" s="35"/>
      <c r="N412" s="35"/>
      <c r="O412" s="35"/>
      <c r="P412" s="35"/>
      <c r="Q412" s="35"/>
      <c r="R412" s="35"/>
      <c r="S412" s="35"/>
      <c r="T412" s="35"/>
      <c r="U412" s="35"/>
      <c r="V412" s="35"/>
      <c r="W412" s="35"/>
      <c r="X412" s="35"/>
      <c r="Y412" s="35"/>
      <c r="Z412" s="35"/>
      <c r="AA412" s="35"/>
      <c r="AB412" s="35"/>
      <c r="AC412" s="35"/>
      <c r="AD412" s="35"/>
      <c r="AE412" s="35"/>
    </row>
    <row r="413" spans="1:31" x14ac:dyDescent="0.2">
      <c r="A413" s="35"/>
      <c r="B413" s="53"/>
      <c r="C413" s="53"/>
      <c r="D413" s="53"/>
      <c r="E413" s="35"/>
      <c r="F413" s="35"/>
      <c r="G413" s="35"/>
      <c r="H413" s="35"/>
      <c r="I413" s="35"/>
      <c r="J413" s="35"/>
      <c r="K413" s="35"/>
      <c r="L413" s="35"/>
      <c r="M413" s="35"/>
      <c r="N413" s="35"/>
      <c r="O413" s="35"/>
      <c r="P413" s="35"/>
      <c r="Q413" s="35"/>
      <c r="R413" s="35"/>
      <c r="S413" s="35"/>
      <c r="T413" s="35"/>
      <c r="U413" s="35"/>
      <c r="V413" s="35"/>
      <c r="W413" s="35"/>
      <c r="X413" s="35"/>
      <c r="Y413" s="35"/>
      <c r="Z413" s="35"/>
      <c r="AA413" s="35"/>
      <c r="AB413" s="35"/>
      <c r="AC413" s="35"/>
      <c r="AD413" s="35"/>
      <c r="AE413" s="35"/>
    </row>
    <row r="414" spans="1:31" x14ac:dyDescent="0.2">
      <c r="A414" s="35"/>
      <c r="B414" s="53"/>
      <c r="C414" s="53"/>
      <c r="D414" s="53"/>
      <c r="E414" s="35"/>
      <c r="F414" s="35"/>
      <c r="G414" s="35"/>
      <c r="H414" s="35"/>
      <c r="I414" s="35"/>
      <c r="J414" s="35"/>
      <c r="K414" s="35"/>
      <c r="L414" s="35"/>
      <c r="M414" s="35"/>
      <c r="N414" s="35"/>
      <c r="O414" s="35"/>
      <c r="P414" s="35"/>
      <c r="Q414" s="35"/>
      <c r="R414" s="35"/>
      <c r="S414" s="35"/>
      <c r="T414" s="35"/>
      <c r="U414" s="35"/>
      <c r="V414" s="35"/>
      <c r="W414" s="35"/>
      <c r="X414" s="35"/>
      <c r="Y414" s="35"/>
      <c r="Z414" s="35"/>
      <c r="AA414" s="35"/>
      <c r="AB414" s="35"/>
      <c r="AC414" s="35"/>
      <c r="AD414" s="35"/>
      <c r="AE414" s="35"/>
    </row>
    <row r="415" spans="1:31" x14ac:dyDescent="0.2">
      <c r="A415" s="35"/>
      <c r="B415" s="53"/>
      <c r="C415" s="53"/>
      <c r="D415" s="53"/>
      <c r="E415" s="35"/>
      <c r="F415" s="35"/>
      <c r="G415" s="35"/>
      <c r="H415" s="35"/>
      <c r="I415" s="35"/>
      <c r="J415" s="35"/>
      <c r="K415" s="35"/>
      <c r="L415" s="35"/>
      <c r="M415" s="35"/>
      <c r="N415" s="35"/>
      <c r="O415" s="35"/>
      <c r="P415" s="35"/>
      <c r="Q415" s="35"/>
      <c r="R415" s="35"/>
      <c r="S415" s="35"/>
      <c r="T415" s="35"/>
      <c r="U415" s="35"/>
      <c r="V415" s="35"/>
      <c r="W415" s="35"/>
      <c r="X415" s="35"/>
      <c r="Y415" s="35"/>
      <c r="Z415" s="35"/>
      <c r="AA415" s="35"/>
      <c r="AB415" s="35"/>
      <c r="AC415" s="35"/>
      <c r="AD415" s="35"/>
      <c r="AE415" s="35"/>
    </row>
    <row r="416" spans="1:31" x14ac:dyDescent="0.2">
      <c r="A416" s="35"/>
      <c r="B416" s="53"/>
      <c r="C416" s="53"/>
      <c r="D416" s="53"/>
      <c r="E416" s="35"/>
      <c r="F416" s="35"/>
      <c r="G416" s="35"/>
      <c r="H416" s="35"/>
      <c r="I416" s="35"/>
      <c r="J416" s="35"/>
      <c r="K416" s="35"/>
      <c r="L416" s="35"/>
      <c r="M416" s="35"/>
      <c r="N416" s="35"/>
      <c r="O416" s="35"/>
      <c r="P416" s="35"/>
      <c r="Q416" s="35"/>
      <c r="R416" s="35"/>
      <c r="S416" s="35"/>
      <c r="T416" s="35"/>
      <c r="U416" s="35"/>
      <c r="V416" s="35"/>
      <c r="W416" s="35"/>
      <c r="X416" s="35"/>
      <c r="Y416" s="35"/>
      <c r="Z416" s="35"/>
      <c r="AA416" s="35"/>
      <c r="AB416" s="35"/>
      <c r="AC416" s="35"/>
      <c r="AD416" s="35"/>
      <c r="AE416" s="35"/>
    </row>
    <row r="417" spans="1:31" x14ac:dyDescent="0.2">
      <c r="A417" s="35"/>
      <c r="B417" s="53"/>
      <c r="C417" s="53"/>
      <c r="D417" s="53"/>
      <c r="E417" s="35"/>
      <c r="F417" s="35"/>
      <c r="G417" s="35"/>
      <c r="H417" s="35"/>
      <c r="I417" s="35"/>
      <c r="J417" s="35"/>
      <c r="K417" s="35"/>
      <c r="L417" s="35"/>
      <c r="M417" s="35"/>
      <c r="N417" s="35"/>
      <c r="O417" s="35"/>
      <c r="P417" s="35"/>
      <c r="Q417" s="35"/>
      <c r="R417" s="35"/>
      <c r="S417" s="35"/>
      <c r="T417" s="35"/>
      <c r="U417" s="35"/>
      <c r="V417" s="35"/>
      <c r="W417" s="35"/>
      <c r="X417" s="35"/>
      <c r="Y417" s="35"/>
      <c r="Z417" s="35"/>
      <c r="AA417" s="35"/>
      <c r="AB417" s="35"/>
      <c r="AC417" s="35"/>
      <c r="AD417" s="35"/>
      <c r="AE417" s="35"/>
    </row>
    <row r="418" spans="1:31" x14ac:dyDescent="0.2">
      <c r="A418" s="35"/>
      <c r="B418" s="53"/>
      <c r="C418" s="53"/>
      <c r="D418" s="53"/>
      <c r="E418" s="35"/>
      <c r="F418" s="35"/>
      <c r="G418" s="35"/>
      <c r="H418" s="35"/>
      <c r="I418" s="35"/>
      <c r="J418" s="35"/>
      <c r="K418" s="35"/>
      <c r="L418" s="35"/>
      <c r="M418" s="35"/>
      <c r="N418" s="35"/>
      <c r="O418" s="35"/>
      <c r="P418" s="35"/>
      <c r="Q418" s="35"/>
      <c r="R418" s="35"/>
      <c r="S418" s="35"/>
      <c r="T418" s="35"/>
      <c r="U418" s="35"/>
      <c r="V418" s="35"/>
      <c r="W418" s="35"/>
      <c r="X418" s="35"/>
      <c r="Y418" s="35"/>
      <c r="Z418" s="35"/>
      <c r="AA418" s="35"/>
      <c r="AB418" s="35"/>
      <c r="AC418" s="35"/>
      <c r="AD418" s="35"/>
      <c r="AE418" s="35"/>
    </row>
    <row r="419" spans="1:31" x14ac:dyDescent="0.2">
      <c r="A419" s="35"/>
      <c r="B419" s="53"/>
      <c r="C419" s="53"/>
      <c r="D419" s="53"/>
      <c r="E419" s="35"/>
      <c r="F419" s="35"/>
      <c r="G419" s="35"/>
      <c r="H419" s="35"/>
      <c r="I419" s="35"/>
      <c r="J419" s="35"/>
      <c r="K419" s="35"/>
      <c r="L419" s="35"/>
      <c r="M419" s="35"/>
      <c r="N419" s="35"/>
      <c r="O419" s="35"/>
      <c r="P419" s="35"/>
      <c r="Q419" s="35"/>
      <c r="R419" s="35"/>
      <c r="S419" s="35"/>
      <c r="T419" s="35"/>
      <c r="U419" s="35"/>
      <c r="V419" s="35"/>
      <c r="W419" s="35"/>
      <c r="X419" s="35"/>
      <c r="Y419" s="35"/>
      <c r="Z419" s="35"/>
      <c r="AA419" s="35"/>
      <c r="AB419" s="35"/>
      <c r="AC419" s="35"/>
      <c r="AD419" s="35"/>
      <c r="AE419" s="35"/>
    </row>
    <row r="420" spans="1:31" x14ac:dyDescent="0.2">
      <c r="A420" s="35"/>
      <c r="B420" s="53"/>
      <c r="C420" s="53"/>
      <c r="D420" s="53"/>
      <c r="E420" s="35"/>
      <c r="F420" s="35"/>
      <c r="G420" s="35"/>
      <c r="H420" s="35"/>
      <c r="I420" s="35"/>
      <c r="J420" s="35"/>
      <c r="K420" s="35"/>
      <c r="L420" s="35"/>
      <c r="M420" s="35"/>
      <c r="N420" s="35"/>
      <c r="O420" s="35"/>
      <c r="P420" s="35"/>
      <c r="Q420" s="35"/>
      <c r="R420" s="35"/>
      <c r="S420" s="35"/>
      <c r="T420" s="35"/>
      <c r="U420" s="35"/>
      <c r="V420" s="35"/>
      <c r="W420" s="35"/>
      <c r="X420" s="35"/>
      <c r="Y420" s="35"/>
      <c r="Z420" s="35"/>
      <c r="AA420" s="35"/>
      <c r="AB420" s="35"/>
      <c r="AC420" s="35"/>
      <c r="AD420" s="35"/>
      <c r="AE420" s="35"/>
    </row>
    <row r="421" spans="1:31" x14ac:dyDescent="0.2">
      <c r="A421" s="35"/>
      <c r="B421" s="53"/>
      <c r="C421" s="53"/>
      <c r="D421" s="53"/>
      <c r="E421" s="35"/>
      <c r="F421" s="35"/>
      <c r="G421" s="35"/>
      <c r="H421" s="35"/>
      <c r="I421" s="35"/>
      <c r="J421" s="35"/>
      <c r="K421" s="35"/>
      <c r="L421" s="35"/>
      <c r="M421" s="35"/>
      <c r="N421" s="35"/>
      <c r="O421" s="35"/>
      <c r="P421" s="35"/>
      <c r="Q421" s="35"/>
      <c r="R421" s="35"/>
      <c r="S421" s="35"/>
      <c r="T421" s="35"/>
      <c r="U421" s="35"/>
      <c r="V421" s="35"/>
      <c r="W421" s="35"/>
      <c r="X421" s="35"/>
      <c r="Y421" s="35"/>
      <c r="Z421" s="35"/>
      <c r="AA421" s="35"/>
      <c r="AB421" s="35"/>
      <c r="AC421" s="35"/>
      <c r="AD421" s="35"/>
      <c r="AE421" s="35"/>
    </row>
    <row r="422" spans="1:31" x14ac:dyDescent="0.2">
      <c r="A422" s="35"/>
      <c r="B422" s="53"/>
      <c r="C422" s="53"/>
      <c r="D422" s="53"/>
      <c r="E422" s="35"/>
      <c r="F422" s="35"/>
      <c r="G422" s="35"/>
      <c r="H422" s="35"/>
      <c r="I422" s="35"/>
      <c r="J422" s="35"/>
      <c r="K422" s="35"/>
      <c r="L422" s="35"/>
      <c r="M422" s="35"/>
      <c r="N422" s="35"/>
      <c r="O422" s="35"/>
      <c r="P422" s="35"/>
      <c r="Q422" s="35"/>
      <c r="R422" s="35"/>
      <c r="S422" s="35"/>
      <c r="T422" s="35"/>
      <c r="U422" s="35"/>
      <c r="V422" s="35"/>
      <c r="W422" s="35"/>
      <c r="X422" s="35"/>
      <c r="Y422" s="35"/>
      <c r="Z422" s="35"/>
      <c r="AA422" s="35"/>
      <c r="AB422" s="35"/>
      <c r="AC422" s="35"/>
      <c r="AD422" s="35"/>
      <c r="AE422" s="35"/>
    </row>
    <row r="423" spans="1:31" x14ac:dyDescent="0.2">
      <c r="A423" s="35"/>
      <c r="B423" s="53"/>
      <c r="C423" s="53"/>
      <c r="D423" s="53"/>
      <c r="E423" s="35"/>
      <c r="F423" s="35"/>
      <c r="G423" s="35"/>
      <c r="H423" s="35"/>
      <c r="I423" s="35"/>
      <c r="J423" s="35"/>
      <c r="K423" s="35"/>
      <c r="L423" s="35"/>
      <c r="M423" s="35"/>
      <c r="N423" s="35"/>
      <c r="O423" s="35"/>
      <c r="P423" s="35"/>
      <c r="Q423" s="35"/>
      <c r="R423" s="35"/>
      <c r="S423" s="35"/>
      <c r="T423" s="35"/>
      <c r="U423" s="35"/>
      <c r="V423" s="35"/>
      <c r="W423" s="35"/>
      <c r="X423" s="35"/>
      <c r="Y423" s="35"/>
      <c r="Z423" s="35"/>
      <c r="AA423" s="35"/>
      <c r="AB423" s="35"/>
      <c r="AC423" s="35"/>
      <c r="AD423" s="35"/>
      <c r="AE423" s="35"/>
    </row>
    <row r="424" spans="1:31" x14ac:dyDescent="0.2">
      <c r="A424" s="35"/>
      <c r="B424" s="53"/>
      <c r="C424" s="53"/>
      <c r="D424" s="53"/>
      <c r="E424" s="35"/>
      <c r="F424" s="35"/>
      <c r="G424" s="35"/>
      <c r="H424" s="35"/>
      <c r="I424" s="35"/>
      <c r="J424" s="35"/>
      <c r="K424" s="35"/>
      <c r="L424" s="35"/>
      <c r="M424" s="35"/>
      <c r="N424" s="35"/>
      <c r="O424" s="35"/>
      <c r="P424" s="35"/>
      <c r="Q424" s="35"/>
      <c r="R424" s="35"/>
      <c r="S424" s="35"/>
      <c r="T424" s="35"/>
      <c r="U424" s="35"/>
      <c r="V424" s="35"/>
      <c r="W424" s="35"/>
      <c r="X424" s="35"/>
      <c r="Y424" s="35"/>
      <c r="Z424" s="35"/>
      <c r="AA424" s="35"/>
      <c r="AB424" s="35"/>
      <c r="AC424" s="35"/>
      <c r="AD424" s="35"/>
      <c r="AE424" s="35"/>
    </row>
    <row r="425" spans="1:31" x14ac:dyDescent="0.2">
      <c r="A425" s="35"/>
      <c r="B425" s="53"/>
      <c r="C425" s="53"/>
      <c r="D425" s="53"/>
      <c r="E425" s="35"/>
      <c r="F425" s="35"/>
      <c r="G425" s="35"/>
      <c r="H425" s="35"/>
      <c r="I425" s="35"/>
      <c r="J425" s="35"/>
      <c r="K425" s="35"/>
      <c r="L425" s="35"/>
      <c r="M425" s="35"/>
      <c r="N425" s="35"/>
      <c r="O425" s="35"/>
      <c r="P425" s="35"/>
      <c r="Q425" s="35"/>
      <c r="R425" s="35"/>
      <c r="S425" s="35"/>
      <c r="T425" s="35"/>
      <c r="U425" s="35"/>
      <c r="V425" s="35"/>
      <c r="W425" s="35"/>
      <c r="X425" s="35"/>
      <c r="Y425" s="35"/>
      <c r="Z425" s="35"/>
      <c r="AA425" s="35"/>
      <c r="AB425" s="35"/>
      <c r="AC425" s="35"/>
      <c r="AD425" s="35"/>
      <c r="AE425" s="35"/>
    </row>
    <row r="426" spans="1:31" x14ac:dyDescent="0.2">
      <c r="A426" s="35"/>
      <c r="B426" s="53"/>
      <c r="C426" s="53"/>
      <c r="D426" s="53"/>
      <c r="E426" s="35"/>
      <c r="F426" s="35"/>
      <c r="G426" s="35"/>
      <c r="H426" s="35"/>
      <c r="I426" s="35"/>
      <c r="J426" s="35"/>
      <c r="K426" s="35"/>
      <c r="L426" s="35"/>
      <c r="M426" s="35"/>
      <c r="N426" s="35"/>
      <c r="O426" s="35"/>
      <c r="P426" s="35"/>
      <c r="Q426" s="35"/>
      <c r="R426" s="35"/>
      <c r="S426" s="35"/>
      <c r="T426" s="35"/>
      <c r="U426" s="35"/>
      <c r="V426" s="35"/>
      <c r="W426" s="35"/>
      <c r="X426" s="35"/>
      <c r="Y426" s="35"/>
      <c r="Z426" s="35"/>
      <c r="AA426" s="35"/>
      <c r="AB426" s="35"/>
      <c r="AC426" s="35"/>
      <c r="AD426" s="35"/>
      <c r="AE426" s="35"/>
    </row>
    <row r="427" spans="1:31" x14ac:dyDescent="0.2">
      <c r="A427" s="35"/>
      <c r="B427" s="53"/>
      <c r="C427" s="53"/>
      <c r="D427" s="53"/>
      <c r="E427" s="35"/>
      <c r="F427" s="35"/>
      <c r="G427" s="35"/>
      <c r="H427" s="35"/>
      <c r="I427" s="35"/>
      <c r="J427" s="35"/>
      <c r="K427" s="35"/>
      <c r="L427" s="35"/>
      <c r="M427" s="35"/>
      <c r="N427" s="35"/>
      <c r="O427" s="35"/>
      <c r="P427" s="35"/>
      <c r="Q427" s="35"/>
      <c r="R427" s="35"/>
      <c r="S427" s="35"/>
      <c r="T427" s="35"/>
      <c r="U427" s="35"/>
      <c r="V427" s="35"/>
      <c r="W427" s="35"/>
      <c r="X427" s="35"/>
      <c r="Y427" s="35"/>
      <c r="Z427" s="35"/>
      <c r="AA427" s="35"/>
      <c r="AB427" s="35"/>
      <c r="AC427" s="35"/>
      <c r="AD427" s="35"/>
      <c r="AE427" s="35"/>
    </row>
    <row r="428" spans="1:31" x14ac:dyDescent="0.2">
      <c r="A428" s="35"/>
      <c r="B428" s="53"/>
      <c r="C428" s="53"/>
      <c r="D428" s="53"/>
      <c r="E428" s="35"/>
      <c r="F428" s="35"/>
      <c r="G428" s="35"/>
      <c r="H428" s="35"/>
      <c r="I428" s="35"/>
      <c r="J428" s="35"/>
      <c r="K428" s="35"/>
      <c r="L428" s="35"/>
      <c r="M428" s="35"/>
      <c r="N428" s="35"/>
      <c r="O428" s="35"/>
      <c r="P428" s="35"/>
      <c r="Q428" s="35"/>
      <c r="R428" s="35"/>
      <c r="S428" s="35"/>
      <c r="T428" s="35"/>
      <c r="U428" s="35"/>
      <c r="V428" s="35"/>
      <c r="W428" s="35"/>
      <c r="X428" s="35"/>
      <c r="Y428" s="35"/>
      <c r="Z428" s="35"/>
      <c r="AA428" s="35"/>
      <c r="AB428" s="35"/>
      <c r="AC428" s="35"/>
      <c r="AD428" s="35"/>
      <c r="AE428" s="35"/>
    </row>
    <row r="429" spans="1:31" x14ac:dyDescent="0.2">
      <c r="A429" s="35"/>
      <c r="B429" s="53"/>
      <c r="C429" s="53"/>
      <c r="D429" s="53"/>
      <c r="E429" s="35"/>
      <c r="F429" s="35"/>
      <c r="G429" s="35"/>
      <c r="H429" s="35"/>
      <c r="I429" s="35"/>
      <c r="J429" s="35"/>
      <c r="K429" s="35"/>
      <c r="L429" s="35"/>
      <c r="M429" s="35"/>
      <c r="N429" s="35"/>
      <c r="O429" s="35"/>
      <c r="P429" s="35"/>
      <c r="Q429" s="35"/>
      <c r="R429" s="35"/>
      <c r="S429" s="35"/>
      <c r="T429" s="35"/>
      <c r="U429" s="35"/>
      <c r="V429" s="35"/>
      <c r="W429" s="35"/>
      <c r="X429" s="35"/>
      <c r="Y429" s="35"/>
      <c r="Z429" s="35"/>
      <c r="AA429" s="35"/>
      <c r="AB429" s="35"/>
      <c r="AC429" s="35"/>
      <c r="AD429" s="35"/>
      <c r="AE429" s="35"/>
    </row>
    <row r="430" spans="1:31" x14ac:dyDescent="0.2">
      <c r="A430" s="35"/>
      <c r="B430" s="53"/>
      <c r="C430" s="53"/>
      <c r="D430" s="53"/>
      <c r="E430" s="35"/>
      <c r="F430" s="35"/>
      <c r="G430" s="35"/>
      <c r="H430" s="35"/>
      <c r="I430" s="35"/>
      <c r="J430" s="35"/>
      <c r="K430" s="35"/>
      <c r="L430" s="35"/>
      <c r="M430" s="35"/>
      <c r="N430" s="35"/>
      <c r="O430" s="35"/>
      <c r="P430" s="35"/>
      <c r="Q430" s="35"/>
      <c r="R430" s="35"/>
      <c r="S430" s="35"/>
      <c r="T430" s="35"/>
      <c r="U430" s="35"/>
      <c r="V430" s="35"/>
      <c r="W430" s="35"/>
      <c r="X430" s="35"/>
      <c r="Y430" s="35"/>
      <c r="Z430" s="35"/>
      <c r="AA430" s="35"/>
      <c r="AB430" s="35"/>
      <c r="AC430" s="35"/>
      <c r="AD430" s="35"/>
      <c r="AE430" s="35"/>
    </row>
    <row r="431" spans="1:31" x14ac:dyDescent="0.2">
      <c r="A431" s="35"/>
      <c r="B431" s="53"/>
      <c r="C431" s="53"/>
      <c r="D431" s="53"/>
      <c r="E431" s="35"/>
      <c r="F431" s="35"/>
      <c r="G431" s="35"/>
      <c r="H431" s="35"/>
      <c r="I431" s="35"/>
      <c r="J431" s="35"/>
      <c r="K431" s="35"/>
      <c r="L431" s="35"/>
      <c r="M431" s="35"/>
      <c r="N431" s="35"/>
      <c r="O431" s="35"/>
      <c r="P431" s="35"/>
      <c r="Q431" s="35"/>
      <c r="R431" s="35"/>
      <c r="S431" s="35"/>
      <c r="T431" s="35"/>
      <c r="U431" s="35"/>
      <c r="V431" s="35"/>
      <c r="W431" s="35"/>
      <c r="X431" s="35"/>
      <c r="Y431" s="35"/>
      <c r="Z431" s="35"/>
      <c r="AA431" s="35"/>
      <c r="AB431" s="35"/>
      <c r="AC431" s="35"/>
      <c r="AD431" s="35"/>
      <c r="AE431" s="35"/>
    </row>
    <row r="432" spans="1:31" x14ac:dyDescent="0.2">
      <c r="A432" s="35"/>
      <c r="B432" s="53"/>
      <c r="C432" s="53"/>
      <c r="D432" s="53"/>
      <c r="E432" s="35"/>
      <c r="F432" s="35"/>
      <c r="G432" s="35"/>
      <c r="H432" s="35"/>
      <c r="I432" s="35"/>
      <c r="J432" s="35"/>
      <c r="K432" s="35"/>
      <c r="L432" s="35"/>
      <c r="M432" s="35"/>
      <c r="N432" s="35"/>
      <c r="O432" s="35"/>
      <c r="P432" s="35"/>
      <c r="Q432" s="35"/>
      <c r="R432" s="35"/>
      <c r="S432" s="35"/>
      <c r="T432" s="35"/>
      <c r="U432" s="35"/>
      <c r="V432" s="35"/>
      <c r="W432" s="35"/>
      <c r="X432" s="35"/>
      <c r="Y432" s="35"/>
      <c r="Z432" s="35"/>
      <c r="AA432" s="35"/>
      <c r="AB432" s="35"/>
      <c r="AC432" s="35"/>
      <c r="AD432" s="35"/>
      <c r="AE432" s="35"/>
    </row>
    <row r="433" spans="1:31" x14ac:dyDescent="0.2">
      <c r="A433" s="35"/>
      <c r="B433" s="53"/>
      <c r="C433" s="53"/>
      <c r="D433" s="53"/>
      <c r="E433" s="35"/>
      <c r="F433" s="35"/>
      <c r="G433" s="35"/>
      <c r="H433" s="35"/>
      <c r="I433" s="35"/>
      <c r="J433" s="35"/>
      <c r="K433" s="35"/>
      <c r="L433" s="35"/>
      <c r="M433" s="35"/>
      <c r="N433" s="35"/>
      <c r="O433" s="35"/>
      <c r="P433" s="35"/>
      <c r="Q433" s="35"/>
      <c r="R433" s="35"/>
      <c r="S433" s="35"/>
      <c r="T433" s="35"/>
      <c r="U433" s="35"/>
      <c r="V433" s="35"/>
      <c r="W433" s="35"/>
      <c r="X433" s="35"/>
      <c r="Y433" s="35"/>
      <c r="Z433" s="35"/>
      <c r="AA433" s="35"/>
      <c r="AB433" s="35"/>
      <c r="AC433" s="35"/>
      <c r="AD433" s="35"/>
      <c r="AE433" s="35"/>
    </row>
    <row r="434" spans="1:31" x14ac:dyDescent="0.2">
      <c r="A434" s="35"/>
      <c r="B434" s="53"/>
      <c r="C434" s="53"/>
      <c r="D434" s="53"/>
      <c r="E434" s="35"/>
      <c r="F434" s="35"/>
      <c r="G434" s="35"/>
      <c r="H434" s="35"/>
      <c r="I434" s="35"/>
      <c r="J434" s="35"/>
      <c r="K434" s="35"/>
      <c r="L434" s="35"/>
      <c r="M434" s="35"/>
      <c r="N434" s="35"/>
      <c r="O434" s="35"/>
      <c r="P434" s="35"/>
      <c r="Q434" s="35"/>
      <c r="R434" s="35"/>
      <c r="S434" s="35"/>
      <c r="T434" s="35"/>
      <c r="U434" s="35"/>
      <c r="V434" s="35"/>
      <c r="W434" s="35"/>
      <c r="X434" s="35"/>
      <c r="Y434" s="35"/>
      <c r="Z434" s="35"/>
      <c r="AA434" s="35"/>
      <c r="AB434" s="35"/>
      <c r="AC434" s="35"/>
      <c r="AD434" s="35"/>
      <c r="AE434" s="35"/>
    </row>
    <row r="435" spans="1:31" x14ac:dyDescent="0.2">
      <c r="A435" s="35"/>
      <c r="B435" s="53"/>
      <c r="C435" s="53"/>
      <c r="D435" s="53"/>
      <c r="E435" s="35"/>
      <c r="F435" s="35"/>
      <c r="G435" s="35"/>
      <c r="H435" s="35"/>
      <c r="I435" s="35"/>
      <c r="J435" s="35"/>
      <c r="K435" s="35"/>
      <c r="L435" s="35"/>
      <c r="M435" s="35"/>
      <c r="N435" s="35"/>
      <c r="O435" s="35"/>
      <c r="P435" s="35"/>
      <c r="Q435" s="35"/>
      <c r="R435" s="35"/>
      <c r="S435" s="35"/>
      <c r="T435" s="35"/>
      <c r="U435" s="35"/>
      <c r="V435" s="35"/>
      <c r="W435" s="35"/>
      <c r="X435" s="35"/>
      <c r="Y435" s="35"/>
      <c r="Z435" s="35"/>
      <c r="AA435" s="35"/>
      <c r="AB435" s="35"/>
      <c r="AC435" s="35"/>
      <c r="AD435" s="35"/>
      <c r="AE435" s="35"/>
    </row>
    <row r="436" spans="1:31" x14ac:dyDescent="0.2">
      <c r="A436" s="35"/>
      <c r="B436" s="53"/>
      <c r="C436" s="53"/>
      <c r="D436" s="53"/>
      <c r="E436" s="35"/>
      <c r="F436" s="35"/>
      <c r="G436" s="35"/>
      <c r="H436" s="35"/>
      <c r="I436" s="35"/>
      <c r="J436" s="35"/>
      <c r="K436" s="35"/>
      <c r="L436" s="35"/>
      <c r="M436" s="35"/>
      <c r="N436" s="35"/>
      <c r="O436" s="35"/>
      <c r="P436" s="35"/>
      <c r="Q436" s="35"/>
      <c r="R436" s="35"/>
      <c r="S436" s="35"/>
      <c r="T436" s="35"/>
      <c r="U436" s="35"/>
      <c r="V436" s="35"/>
      <c r="W436" s="35"/>
      <c r="X436" s="35"/>
      <c r="Y436" s="35"/>
      <c r="Z436" s="35"/>
      <c r="AA436" s="35"/>
      <c r="AB436" s="35"/>
      <c r="AC436" s="35"/>
      <c r="AD436" s="35"/>
      <c r="AE436" s="35"/>
    </row>
    <row r="437" spans="1:31" x14ac:dyDescent="0.2">
      <c r="A437" s="35"/>
      <c r="B437" s="53"/>
      <c r="C437" s="53"/>
      <c r="D437" s="53"/>
      <c r="E437" s="35"/>
      <c r="F437" s="35"/>
      <c r="G437" s="35"/>
      <c r="H437" s="35"/>
      <c r="I437" s="35"/>
      <c r="J437" s="35"/>
      <c r="K437" s="35"/>
      <c r="L437" s="35"/>
      <c r="M437" s="35"/>
      <c r="N437" s="35"/>
      <c r="O437" s="35"/>
      <c r="P437" s="35"/>
      <c r="Q437" s="35"/>
      <c r="R437" s="35"/>
      <c r="S437" s="35"/>
      <c r="T437" s="35"/>
      <c r="U437" s="35"/>
      <c r="V437" s="35"/>
      <c r="W437" s="35"/>
      <c r="X437" s="35"/>
      <c r="Y437" s="35"/>
      <c r="Z437" s="35"/>
      <c r="AA437" s="35"/>
      <c r="AB437" s="35"/>
      <c r="AC437" s="35"/>
      <c r="AD437" s="35"/>
      <c r="AE437" s="35"/>
    </row>
    <row r="438" spans="1:31" x14ac:dyDescent="0.2">
      <c r="A438" s="35"/>
      <c r="B438" s="53"/>
      <c r="C438" s="53"/>
      <c r="D438" s="53"/>
      <c r="E438" s="35"/>
      <c r="F438" s="35"/>
      <c r="G438" s="35"/>
      <c r="H438" s="35"/>
      <c r="I438" s="35"/>
      <c r="J438" s="35"/>
      <c r="K438" s="35"/>
      <c r="L438" s="35"/>
      <c r="M438" s="35"/>
      <c r="N438" s="35"/>
      <c r="O438" s="35"/>
      <c r="P438" s="35"/>
      <c r="Q438" s="35"/>
      <c r="R438" s="35"/>
      <c r="S438" s="35"/>
      <c r="T438" s="35"/>
      <c r="U438" s="35"/>
      <c r="V438" s="35"/>
      <c r="W438" s="35"/>
      <c r="X438" s="35"/>
      <c r="Y438" s="35"/>
      <c r="Z438" s="35"/>
      <c r="AA438" s="35"/>
      <c r="AB438" s="35"/>
      <c r="AC438" s="35"/>
      <c r="AD438" s="35"/>
      <c r="AE438" s="35"/>
    </row>
    <row r="439" spans="1:31" x14ac:dyDescent="0.2">
      <c r="A439" s="35"/>
      <c r="B439" s="53"/>
      <c r="C439" s="53"/>
      <c r="D439" s="53"/>
      <c r="E439" s="35"/>
      <c r="F439" s="35"/>
      <c r="G439" s="35"/>
      <c r="H439" s="35"/>
      <c r="I439" s="35"/>
      <c r="J439" s="35"/>
      <c r="K439" s="35"/>
      <c r="L439" s="35"/>
      <c r="M439" s="35"/>
      <c r="N439" s="35"/>
      <c r="O439" s="35"/>
      <c r="P439" s="35"/>
      <c r="Q439" s="35"/>
      <c r="R439" s="35"/>
      <c r="S439" s="35"/>
      <c r="T439" s="35"/>
      <c r="U439" s="35"/>
      <c r="V439" s="35"/>
      <c r="W439" s="35"/>
      <c r="X439" s="35"/>
      <c r="Y439" s="35"/>
      <c r="Z439" s="35"/>
      <c r="AA439" s="35"/>
      <c r="AB439" s="35"/>
      <c r="AC439" s="35"/>
      <c r="AD439" s="35"/>
      <c r="AE439" s="35"/>
    </row>
    <row r="440" spans="1:31" x14ac:dyDescent="0.2">
      <c r="A440" s="35"/>
      <c r="B440" s="53"/>
      <c r="C440" s="53"/>
      <c r="D440" s="53"/>
      <c r="E440" s="35"/>
      <c r="F440" s="35"/>
      <c r="G440" s="35"/>
      <c r="H440" s="35"/>
      <c r="I440" s="35"/>
      <c r="J440" s="35"/>
      <c r="K440" s="35"/>
      <c r="L440" s="35"/>
      <c r="M440" s="35"/>
      <c r="N440" s="35"/>
      <c r="O440" s="35"/>
      <c r="P440" s="35"/>
      <c r="Q440" s="35"/>
      <c r="R440" s="35"/>
      <c r="S440" s="35"/>
      <c r="T440" s="35"/>
      <c r="U440" s="35"/>
      <c r="V440" s="35"/>
      <c r="W440" s="35"/>
      <c r="X440" s="35"/>
      <c r="Y440" s="35"/>
      <c r="Z440" s="35"/>
      <c r="AA440" s="35"/>
      <c r="AB440" s="35"/>
      <c r="AC440" s="35"/>
      <c r="AD440" s="35"/>
      <c r="AE440" s="35"/>
    </row>
    <row r="441" spans="1:31" x14ac:dyDescent="0.2">
      <c r="A441" s="35"/>
      <c r="B441" s="53"/>
      <c r="C441" s="53"/>
      <c r="D441" s="53"/>
      <c r="E441" s="35"/>
      <c r="F441" s="35"/>
      <c r="G441" s="35"/>
      <c r="H441" s="35"/>
      <c r="I441" s="35"/>
      <c r="J441" s="35"/>
      <c r="K441" s="35"/>
      <c r="L441" s="35"/>
      <c r="M441" s="35"/>
      <c r="N441" s="35"/>
      <c r="O441" s="35"/>
      <c r="P441" s="35"/>
      <c r="Q441" s="35"/>
      <c r="R441" s="35"/>
      <c r="S441" s="35"/>
      <c r="T441" s="35"/>
      <c r="U441" s="35"/>
      <c r="V441" s="35"/>
      <c r="W441" s="35"/>
      <c r="X441" s="35"/>
      <c r="Y441" s="35"/>
      <c r="Z441" s="35"/>
      <c r="AA441" s="35"/>
      <c r="AB441" s="35"/>
      <c r="AC441" s="35"/>
      <c r="AD441" s="35"/>
      <c r="AE441" s="35"/>
    </row>
    <row r="442" spans="1:31" x14ac:dyDescent="0.2">
      <c r="A442" s="35"/>
      <c r="B442" s="53"/>
      <c r="C442" s="53"/>
      <c r="D442" s="53"/>
      <c r="E442" s="35"/>
      <c r="F442" s="35"/>
      <c r="G442" s="35"/>
      <c r="H442" s="35"/>
      <c r="I442" s="35"/>
      <c r="J442" s="35"/>
      <c r="K442" s="35"/>
      <c r="L442" s="35"/>
      <c r="M442" s="35"/>
      <c r="N442" s="35"/>
      <c r="O442" s="35"/>
      <c r="P442" s="35"/>
      <c r="Q442" s="35"/>
      <c r="R442" s="35"/>
      <c r="S442" s="35"/>
      <c r="T442" s="35"/>
      <c r="U442" s="35"/>
      <c r="V442" s="35"/>
      <c r="W442" s="35"/>
      <c r="X442" s="35"/>
      <c r="Y442" s="35"/>
      <c r="Z442" s="35"/>
      <c r="AA442" s="35"/>
      <c r="AB442" s="35"/>
      <c r="AC442" s="35"/>
      <c r="AD442" s="35"/>
      <c r="AE442" s="35"/>
    </row>
    <row r="443" spans="1:31" x14ac:dyDescent="0.2">
      <c r="A443" s="35"/>
      <c r="B443" s="53"/>
      <c r="C443" s="53"/>
      <c r="D443" s="53"/>
      <c r="E443" s="35"/>
      <c r="F443" s="35"/>
      <c r="G443" s="35"/>
      <c r="H443" s="35"/>
      <c r="I443" s="35"/>
      <c r="J443" s="35"/>
      <c r="K443" s="35"/>
      <c r="L443" s="35"/>
      <c r="M443" s="35"/>
      <c r="N443" s="35"/>
      <c r="O443" s="35"/>
      <c r="P443" s="35"/>
      <c r="Q443" s="35"/>
      <c r="R443" s="35"/>
      <c r="S443" s="35"/>
      <c r="T443" s="35"/>
      <c r="U443" s="35"/>
      <c r="V443" s="35"/>
      <c r="W443" s="35"/>
      <c r="X443" s="35"/>
      <c r="Y443" s="35"/>
      <c r="Z443" s="35"/>
      <c r="AA443" s="35"/>
      <c r="AB443" s="35"/>
      <c r="AC443" s="35"/>
      <c r="AD443" s="35"/>
      <c r="AE443" s="35"/>
    </row>
    <row r="444" spans="1:31" x14ac:dyDescent="0.2">
      <c r="A444" s="35"/>
      <c r="B444" s="53"/>
      <c r="C444" s="53"/>
      <c r="D444" s="53"/>
      <c r="E444" s="35"/>
      <c r="F444" s="35"/>
      <c r="G444" s="35"/>
      <c r="H444" s="35"/>
      <c r="I444" s="35"/>
      <c r="J444" s="35"/>
      <c r="K444" s="35"/>
      <c r="L444" s="35"/>
      <c r="M444" s="35"/>
      <c r="N444" s="35"/>
      <c r="O444" s="35"/>
      <c r="P444" s="35"/>
      <c r="Q444" s="35"/>
      <c r="R444" s="35"/>
      <c r="S444" s="35"/>
      <c r="T444" s="35"/>
      <c r="U444" s="35"/>
      <c r="V444" s="35"/>
      <c r="W444" s="35"/>
      <c r="X444" s="35"/>
      <c r="Y444" s="35"/>
      <c r="Z444" s="35"/>
      <c r="AA444" s="35"/>
      <c r="AB444" s="35"/>
      <c r="AC444" s="35"/>
      <c r="AD444" s="35"/>
      <c r="AE444" s="35"/>
    </row>
    <row r="445" spans="1:31" x14ac:dyDescent="0.2">
      <c r="A445" s="35"/>
      <c r="B445" s="53"/>
      <c r="C445" s="53"/>
      <c r="D445" s="53"/>
      <c r="E445" s="35"/>
      <c r="F445" s="35"/>
      <c r="G445" s="35"/>
      <c r="H445" s="35"/>
      <c r="I445" s="35"/>
      <c r="J445" s="35"/>
      <c r="K445" s="35"/>
      <c r="L445" s="35"/>
      <c r="M445" s="35"/>
      <c r="N445" s="35"/>
      <c r="O445" s="35"/>
      <c r="P445" s="35"/>
      <c r="Q445" s="35"/>
      <c r="R445" s="35"/>
      <c r="S445" s="35"/>
      <c r="T445" s="35"/>
      <c r="U445" s="35"/>
      <c r="V445" s="35"/>
      <c r="W445" s="35"/>
      <c r="X445" s="35"/>
      <c r="Y445" s="35"/>
      <c r="Z445" s="35"/>
      <c r="AA445" s="35"/>
      <c r="AB445" s="35"/>
      <c r="AC445" s="35"/>
      <c r="AD445" s="35"/>
      <c r="AE445" s="35"/>
    </row>
    <row r="446" spans="1:31" x14ac:dyDescent="0.2">
      <c r="A446" s="35"/>
      <c r="B446" s="53"/>
      <c r="C446" s="53"/>
      <c r="D446" s="53"/>
      <c r="E446" s="35"/>
      <c r="F446" s="35"/>
      <c r="G446" s="35"/>
      <c r="H446" s="35"/>
      <c r="I446" s="35"/>
      <c r="J446" s="35"/>
      <c r="K446" s="35"/>
      <c r="L446" s="35"/>
      <c r="M446" s="35"/>
      <c r="N446" s="35"/>
      <c r="O446" s="35"/>
      <c r="P446" s="35"/>
      <c r="Q446" s="35"/>
      <c r="R446" s="35"/>
      <c r="S446" s="35"/>
      <c r="T446" s="35"/>
      <c r="U446" s="35"/>
      <c r="V446" s="35"/>
      <c r="W446" s="35"/>
      <c r="X446" s="35"/>
      <c r="Y446" s="35"/>
      <c r="Z446" s="35"/>
      <c r="AA446" s="35"/>
      <c r="AB446" s="35"/>
      <c r="AC446" s="35"/>
      <c r="AD446" s="35"/>
      <c r="AE446" s="35"/>
    </row>
    <row r="447" spans="1:31" x14ac:dyDescent="0.2">
      <c r="A447" s="35"/>
      <c r="B447" s="53"/>
      <c r="C447" s="53"/>
      <c r="D447" s="53"/>
      <c r="E447" s="35"/>
      <c r="F447" s="35"/>
      <c r="G447" s="35"/>
      <c r="H447" s="35"/>
      <c r="I447" s="35"/>
      <c r="J447" s="35"/>
      <c r="K447" s="35"/>
      <c r="L447" s="35"/>
      <c r="M447" s="35"/>
      <c r="N447" s="35"/>
      <c r="O447" s="35"/>
      <c r="P447" s="35"/>
      <c r="Q447" s="35"/>
      <c r="R447" s="35"/>
      <c r="S447" s="35"/>
      <c r="T447" s="35"/>
      <c r="U447" s="35"/>
      <c r="V447" s="35"/>
      <c r="W447" s="35"/>
      <c r="X447" s="35"/>
      <c r="Y447" s="35"/>
      <c r="Z447" s="35"/>
      <c r="AA447" s="35"/>
      <c r="AB447" s="35"/>
      <c r="AC447" s="35"/>
      <c r="AD447" s="35"/>
      <c r="AE447" s="35"/>
    </row>
    <row r="448" spans="1:31" x14ac:dyDescent="0.2">
      <c r="A448" s="35"/>
      <c r="B448" s="53"/>
      <c r="C448" s="53"/>
      <c r="D448" s="53"/>
      <c r="E448" s="35"/>
      <c r="F448" s="35"/>
      <c r="G448" s="35"/>
      <c r="H448" s="35"/>
      <c r="I448" s="35"/>
      <c r="J448" s="35"/>
      <c r="K448" s="35"/>
      <c r="L448" s="35"/>
      <c r="M448" s="35"/>
      <c r="N448" s="35"/>
      <c r="O448" s="35"/>
      <c r="P448" s="35"/>
      <c r="Q448" s="35"/>
      <c r="R448" s="35"/>
      <c r="S448" s="35"/>
      <c r="T448" s="35"/>
      <c r="U448" s="35"/>
      <c r="V448" s="35"/>
      <c r="W448" s="35"/>
      <c r="X448" s="35"/>
      <c r="Y448" s="35"/>
      <c r="Z448" s="35"/>
      <c r="AA448" s="35"/>
      <c r="AB448" s="35"/>
      <c r="AC448" s="35"/>
      <c r="AD448" s="35"/>
      <c r="AE448" s="35"/>
    </row>
    <row r="449" spans="1:31" x14ac:dyDescent="0.2">
      <c r="A449" s="35"/>
      <c r="B449" s="53"/>
      <c r="C449" s="53"/>
      <c r="D449" s="53"/>
      <c r="E449" s="35"/>
      <c r="F449" s="35"/>
      <c r="G449" s="35"/>
      <c r="H449" s="35"/>
      <c r="I449" s="35"/>
      <c r="J449" s="35"/>
      <c r="K449" s="35"/>
      <c r="L449" s="35"/>
      <c r="M449" s="35"/>
      <c r="N449" s="35"/>
      <c r="O449" s="35"/>
      <c r="P449" s="35"/>
      <c r="Q449" s="35"/>
      <c r="R449" s="35"/>
      <c r="S449" s="35"/>
      <c r="T449" s="35"/>
      <c r="U449" s="35"/>
      <c r="V449" s="35"/>
      <c r="W449" s="35"/>
      <c r="X449" s="35"/>
      <c r="Y449" s="35"/>
      <c r="Z449" s="35"/>
      <c r="AA449" s="35"/>
      <c r="AB449" s="35"/>
      <c r="AC449" s="35"/>
      <c r="AD449" s="35"/>
      <c r="AE449" s="35"/>
    </row>
    <row r="450" spans="1:31" x14ac:dyDescent="0.2">
      <c r="A450" s="35"/>
      <c r="B450" s="53"/>
      <c r="C450" s="53"/>
      <c r="D450" s="53"/>
      <c r="E450" s="35"/>
      <c r="F450" s="35"/>
      <c r="G450" s="35"/>
      <c r="H450" s="35"/>
      <c r="I450" s="35"/>
      <c r="J450" s="35"/>
      <c r="K450" s="35"/>
      <c r="L450" s="35"/>
      <c r="M450" s="35"/>
      <c r="N450" s="35"/>
      <c r="O450" s="35"/>
      <c r="P450" s="35"/>
      <c r="Q450" s="35"/>
      <c r="R450" s="35"/>
      <c r="S450" s="35"/>
      <c r="T450" s="35"/>
      <c r="U450" s="35"/>
      <c r="V450" s="35"/>
      <c r="W450" s="35"/>
      <c r="X450" s="35"/>
      <c r="Y450" s="35"/>
      <c r="Z450" s="35"/>
      <c r="AA450" s="35"/>
      <c r="AB450" s="35"/>
      <c r="AC450" s="35"/>
      <c r="AD450" s="35"/>
      <c r="AE450" s="35"/>
    </row>
    <row r="451" spans="1:31" x14ac:dyDescent="0.2">
      <c r="A451" s="35"/>
      <c r="B451" s="53"/>
      <c r="C451" s="53"/>
      <c r="D451" s="53"/>
      <c r="E451" s="35"/>
      <c r="F451" s="35"/>
      <c r="G451" s="35"/>
      <c r="H451" s="35"/>
      <c r="I451" s="35"/>
      <c r="J451" s="35"/>
      <c r="K451" s="35"/>
      <c r="L451" s="35"/>
      <c r="M451" s="35"/>
      <c r="N451" s="35"/>
      <c r="O451" s="35"/>
      <c r="P451" s="35"/>
      <c r="Q451" s="35"/>
      <c r="R451" s="35"/>
      <c r="S451" s="35"/>
      <c r="T451" s="35"/>
      <c r="U451" s="35"/>
      <c r="V451" s="35"/>
      <c r="W451" s="35"/>
      <c r="X451" s="35"/>
      <c r="Y451" s="35"/>
      <c r="Z451" s="35"/>
      <c r="AA451" s="35"/>
      <c r="AB451" s="35"/>
      <c r="AC451" s="35"/>
      <c r="AD451" s="35"/>
      <c r="AE451" s="35"/>
    </row>
    <row r="452" spans="1:31" x14ac:dyDescent="0.2">
      <c r="A452" s="35"/>
      <c r="B452" s="53"/>
      <c r="C452" s="53"/>
      <c r="D452" s="53"/>
      <c r="E452" s="35"/>
      <c r="F452" s="35"/>
      <c r="G452" s="35"/>
      <c r="H452" s="35"/>
      <c r="I452" s="35"/>
      <c r="J452" s="35"/>
      <c r="K452" s="35"/>
      <c r="L452" s="35"/>
      <c r="M452" s="35"/>
      <c r="N452" s="35"/>
      <c r="O452" s="35"/>
      <c r="P452" s="35"/>
      <c r="Q452" s="35"/>
      <c r="R452" s="35"/>
      <c r="S452" s="35"/>
      <c r="T452" s="35"/>
      <c r="U452" s="35"/>
      <c r="V452" s="35"/>
      <c r="W452" s="35"/>
      <c r="X452" s="35"/>
      <c r="Y452" s="35"/>
      <c r="Z452" s="35"/>
      <c r="AA452" s="35"/>
      <c r="AB452" s="35"/>
      <c r="AC452" s="35"/>
      <c r="AD452" s="35"/>
      <c r="AE452" s="35"/>
    </row>
    <row r="453" spans="1:31" x14ac:dyDescent="0.2">
      <c r="A453" s="35"/>
      <c r="B453" s="53"/>
      <c r="C453" s="53"/>
      <c r="D453" s="53"/>
      <c r="E453" s="35"/>
      <c r="F453" s="35"/>
      <c r="G453" s="35"/>
      <c r="H453" s="35"/>
      <c r="I453" s="35"/>
      <c r="J453" s="35"/>
      <c r="K453" s="35"/>
      <c r="L453" s="35"/>
      <c r="M453" s="35"/>
      <c r="N453" s="35"/>
      <c r="O453" s="35"/>
      <c r="P453" s="35"/>
      <c r="Q453" s="35"/>
      <c r="R453" s="35"/>
      <c r="S453" s="35"/>
      <c r="T453" s="35"/>
      <c r="U453" s="35"/>
      <c r="V453" s="35"/>
      <c r="W453" s="35"/>
      <c r="X453" s="35"/>
      <c r="Y453" s="35"/>
      <c r="Z453" s="35"/>
      <c r="AA453" s="35"/>
      <c r="AB453" s="35"/>
      <c r="AC453" s="35"/>
      <c r="AD453" s="35"/>
      <c r="AE453" s="35"/>
    </row>
    <row r="454" spans="1:31" x14ac:dyDescent="0.2">
      <c r="A454" s="35"/>
      <c r="B454" s="53"/>
      <c r="C454" s="53"/>
      <c r="D454" s="53"/>
      <c r="E454" s="35"/>
      <c r="F454" s="35"/>
      <c r="G454" s="35"/>
      <c r="H454" s="35"/>
      <c r="I454" s="35"/>
      <c r="J454" s="35"/>
      <c r="K454" s="35"/>
      <c r="L454" s="35"/>
      <c r="M454" s="35"/>
      <c r="N454" s="35"/>
      <c r="O454" s="35"/>
      <c r="P454" s="35"/>
      <c r="Q454" s="35"/>
      <c r="R454" s="35"/>
      <c r="S454" s="35"/>
      <c r="T454" s="35"/>
      <c r="U454" s="35"/>
      <c r="V454" s="35"/>
      <c r="W454" s="35"/>
      <c r="X454" s="35"/>
      <c r="Y454" s="35"/>
      <c r="Z454" s="35"/>
      <c r="AA454" s="35"/>
      <c r="AB454" s="35"/>
      <c r="AC454" s="35"/>
      <c r="AD454" s="35"/>
      <c r="AE454" s="35"/>
    </row>
    <row r="455" spans="1:31" x14ac:dyDescent="0.2">
      <c r="A455" s="35"/>
      <c r="B455" s="53"/>
      <c r="C455" s="53"/>
      <c r="D455" s="53"/>
      <c r="E455" s="35"/>
      <c r="F455" s="35"/>
      <c r="G455" s="35"/>
      <c r="H455" s="35"/>
      <c r="I455" s="35"/>
      <c r="J455" s="35"/>
      <c r="K455" s="35"/>
      <c r="L455" s="35"/>
      <c r="M455" s="35"/>
      <c r="N455" s="35"/>
      <c r="O455" s="35"/>
      <c r="P455" s="35"/>
      <c r="Q455" s="35"/>
      <c r="R455" s="35"/>
      <c r="S455" s="35"/>
      <c r="T455" s="35"/>
      <c r="U455" s="35"/>
      <c r="V455" s="35"/>
      <c r="W455" s="35"/>
      <c r="X455" s="35"/>
      <c r="Y455" s="35"/>
      <c r="Z455" s="35"/>
      <c r="AA455" s="35"/>
      <c r="AB455" s="35"/>
      <c r="AC455" s="35"/>
      <c r="AD455" s="35"/>
      <c r="AE455" s="35"/>
    </row>
    <row r="456" spans="1:31" x14ac:dyDescent="0.2">
      <c r="A456" s="35"/>
      <c r="B456" s="53"/>
      <c r="C456" s="53"/>
      <c r="D456" s="53"/>
      <c r="E456" s="35"/>
      <c r="F456" s="35"/>
      <c r="G456" s="35"/>
      <c r="H456" s="35"/>
      <c r="I456" s="35"/>
      <c r="J456" s="35"/>
      <c r="K456" s="35"/>
      <c r="L456" s="35"/>
      <c r="M456" s="35"/>
      <c r="N456" s="35"/>
      <c r="O456" s="35"/>
      <c r="P456" s="35"/>
      <c r="Q456" s="35"/>
      <c r="R456" s="35"/>
      <c r="S456" s="35"/>
      <c r="T456" s="35"/>
      <c r="U456" s="35"/>
      <c r="V456" s="35"/>
      <c r="W456" s="35"/>
      <c r="X456" s="35"/>
      <c r="Y456" s="35"/>
      <c r="Z456" s="35"/>
      <c r="AA456" s="35"/>
      <c r="AB456" s="35"/>
      <c r="AC456" s="35"/>
      <c r="AD456" s="35"/>
      <c r="AE456" s="35"/>
    </row>
    <row r="457" spans="1:31" x14ac:dyDescent="0.2">
      <c r="A457" s="35"/>
      <c r="B457" s="53"/>
      <c r="C457" s="53"/>
      <c r="D457" s="53"/>
      <c r="E457" s="35"/>
      <c r="F457" s="35"/>
      <c r="G457" s="35"/>
      <c r="H457" s="35"/>
      <c r="I457" s="35"/>
      <c r="J457" s="35"/>
      <c r="K457" s="35"/>
      <c r="L457" s="35"/>
      <c r="M457" s="35"/>
      <c r="N457" s="35"/>
      <c r="O457" s="35"/>
      <c r="P457" s="35"/>
      <c r="Q457" s="35"/>
      <c r="R457" s="35"/>
      <c r="S457" s="35"/>
      <c r="T457" s="35"/>
      <c r="U457" s="35"/>
      <c r="V457" s="35"/>
      <c r="W457" s="35"/>
      <c r="X457" s="35"/>
      <c r="Y457" s="35"/>
      <c r="Z457" s="35"/>
      <c r="AA457" s="35"/>
      <c r="AB457" s="35"/>
      <c r="AC457" s="35"/>
      <c r="AD457" s="35"/>
      <c r="AE457" s="35"/>
    </row>
    <row r="458" spans="1:31" x14ac:dyDescent="0.2">
      <c r="A458" s="35"/>
      <c r="B458" s="53"/>
      <c r="C458" s="53"/>
      <c r="D458" s="53"/>
      <c r="E458" s="35"/>
      <c r="F458" s="35"/>
      <c r="G458" s="35"/>
      <c r="H458" s="35"/>
      <c r="I458" s="35"/>
      <c r="J458" s="35"/>
      <c r="K458" s="35"/>
      <c r="L458" s="35"/>
      <c r="M458" s="35"/>
      <c r="N458" s="35"/>
      <c r="O458" s="35"/>
      <c r="P458" s="35"/>
      <c r="Q458" s="35"/>
      <c r="R458" s="35"/>
      <c r="S458" s="35"/>
      <c r="T458" s="35"/>
      <c r="U458" s="35"/>
      <c r="V458" s="35"/>
      <c r="W458" s="35"/>
      <c r="X458" s="35"/>
      <c r="Y458" s="35"/>
      <c r="Z458" s="35"/>
      <c r="AA458" s="35"/>
      <c r="AB458" s="35"/>
      <c r="AC458" s="35"/>
      <c r="AD458" s="35"/>
      <c r="AE458" s="35"/>
    </row>
    <row r="459" spans="1:31" x14ac:dyDescent="0.2">
      <c r="A459" s="35"/>
      <c r="B459" s="53"/>
      <c r="C459" s="53"/>
      <c r="D459" s="53"/>
      <c r="E459" s="35"/>
      <c r="F459" s="35"/>
      <c r="G459" s="35"/>
      <c r="H459" s="35"/>
      <c r="I459" s="35"/>
      <c r="J459" s="35"/>
      <c r="K459" s="35"/>
      <c r="L459" s="35"/>
      <c r="M459" s="35"/>
      <c r="N459" s="35"/>
      <c r="O459" s="35"/>
      <c r="P459" s="35"/>
      <c r="Q459" s="35"/>
      <c r="R459" s="35"/>
      <c r="S459" s="35"/>
      <c r="T459" s="35"/>
      <c r="U459" s="35"/>
      <c r="V459" s="35"/>
      <c r="W459" s="35"/>
      <c r="X459" s="35"/>
      <c r="Y459" s="35"/>
      <c r="Z459" s="35"/>
      <c r="AA459" s="35"/>
      <c r="AB459" s="35"/>
      <c r="AC459" s="35"/>
      <c r="AD459" s="35"/>
      <c r="AE459" s="35"/>
    </row>
    <row r="460" spans="1:31" x14ac:dyDescent="0.2">
      <c r="A460" s="35"/>
      <c r="B460" s="53"/>
      <c r="C460" s="53"/>
      <c r="D460" s="53"/>
      <c r="E460" s="35"/>
      <c r="F460" s="35"/>
      <c r="G460" s="35"/>
      <c r="H460" s="35"/>
      <c r="I460" s="35"/>
      <c r="J460" s="35"/>
      <c r="K460" s="35"/>
      <c r="L460" s="35"/>
      <c r="M460" s="35"/>
      <c r="N460" s="35"/>
      <c r="O460" s="35"/>
      <c r="P460" s="35"/>
      <c r="Q460" s="35"/>
      <c r="R460" s="35"/>
      <c r="S460" s="35"/>
      <c r="T460" s="35"/>
      <c r="U460" s="35"/>
      <c r="V460" s="35"/>
      <c r="W460" s="35"/>
      <c r="X460" s="35"/>
      <c r="Y460" s="35"/>
      <c r="Z460" s="35"/>
      <c r="AA460" s="35"/>
      <c r="AB460" s="35"/>
      <c r="AC460" s="35"/>
      <c r="AD460" s="35"/>
      <c r="AE460" s="35"/>
    </row>
    <row r="461" spans="1:31" x14ac:dyDescent="0.2">
      <c r="A461" s="35"/>
      <c r="B461" s="53"/>
      <c r="C461" s="53"/>
      <c r="D461" s="53"/>
      <c r="E461" s="35"/>
      <c r="F461" s="35"/>
      <c r="G461" s="35"/>
      <c r="H461" s="35"/>
      <c r="I461" s="35"/>
      <c r="J461" s="35"/>
      <c r="K461" s="35"/>
      <c r="L461" s="35"/>
      <c r="M461" s="35"/>
      <c r="N461" s="35"/>
      <c r="O461" s="35"/>
      <c r="P461" s="35"/>
      <c r="Q461" s="35"/>
      <c r="R461" s="35"/>
      <c r="S461" s="35"/>
      <c r="T461" s="35"/>
      <c r="U461" s="35"/>
      <c r="V461" s="35"/>
      <c r="W461" s="35"/>
      <c r="X461" s="35"/>
      <c r="Y461" s="35"/>
      <c r="Z461" s="35"/>
      <c r="AA461" s="35"/>
      <c r="AB461" s="35"/>
      <c r="AC461" s="35"/>
      <c r="AD461" s="35"/>
      <c r="AE461" s="35"/>
    </row>
    <row r="462" spans="1:31" x14ac:dyDescent="0.2">
      <c r="A462" s="35"/>
      <c r="B462" s="53"/>
      <c r="C462" s="53"/>
      <c r="D462" s="53"/>
      <c r="E462" s="35"/>
      <c r="F462" s="35"/>
      <c r="G462" s="35"/>
      <c r="H462" s="35"/>
      <c r="I462" s="35"/>
      <c r="J462" s="35"/>
      <c r="K462" s="35"/>
      <c r="L462" s="35"/>
      <c r="M462" s="35"/>
      <c r="N462" s="35"/>
      <c r="O462" s="35"/>
      <c r="P462" s="35"/>
      <c r="Q462" s="35"/>
      <c r="R462" s="35"/>
      <c r="S462" s="35"/>
      <c r="T462" s="35"/>
      <c r="U462" s="35"/>
      <c r="V462" s="35"/>
      <c r="W462" s="35"/>
      <c r="X462" s="35"/>
      <c r="Y462" s="35"/>
      <c r="Z462" s="35"/>
      <c r="AA462" s="35"/>
      <c r="AB462" s="35"/>
      <c r="AC462" s="35"/>
      <c r="AD462" s="35"/>
      <c r="AE462" s="35"/>
    </row>
    <row r="463" spans="1:31" x14ac:dyDescent="0.2">
      <c r="A463" s="35"/>
      <c r="B463" s="53"/>
      <c r="C463" s="53"/>
      <c r="D463" s="53"/>
      <c r="E463" s="35"/>
      <c r="F463" s="35"/>
      <c r="G463" s="35"/>
      <c r="H463" s="35"/>
      <c r="I463" s="35"/>
      <c r="J463" s="35"/>
      <c r="K463" s="35"/>
      <c r="L463" s="35"/>
      <c r="M463" s="35"/>
      <c r="N463" s="35"/>
      <c r="O463" s="35"/>
      <c r="P463" s="35"/>
      <c r="Q463" s="35"/>
      <c r="R463" s="35"/>
      <c r="S463" s="35"/>
      <c r="T463" s="35"/>
      <c r="U463" s="35"/>
      <c r="V463" s="35"/>
      <c r="W463" s="35"/>
      <c r="X463" s="35"/>
      <c r="Y463" s="35"/>
      <c r="Z463" s="35"/>
      <c r="AA463" s="35"/>
      <c r="AB463" s="35"/>
      <c r="AC463" s="35"/>
      <c r="AD463" s="35"/>
      <c r="AE463" s="35"/>
    </row>
    <row r="464" spans="1:31" x14ac:dyDescent="0.2">
      <c r="A464" s="35"/>
      <c r="B464" s="53"/>
      <c r="C464" s="53"/>
      <c r="D464" s="53"/>
      <c r="E464" s="35"/>
      <c r="F464" s="35"/>
      <c r="G464" s="35"/>
      <c r="H464" s="35"/>
      <c r="I464" s="35"/>
      <c r="J464" s="35"/>
      <c r="K464" s="35"/>
      <c r="L464" s="35"/>
      <c r="M464" s="35"/>
      <c r="N464" s="35"/>
      <c r="O464" s="35"/>
      <c r="P464" s="35"/>
      <c r="Q464" s="35"/>
      <c r="R464" s="35"/>
      <c r="S464" s="35"/>
      <c r="T464" s="35"/>
      <c r="U464" s="35"/>
      <c r="V464" s="35"/>
      <c r="W464" s="35"/>
      <c r="X464" s="35"/>
      <c r="Y464" s="35"/>
      <c r="Z464" s="35"/>
      <c r="AA464" s="35"/>
      <c r="AB464" s="35"/>
      <c r="AC464" s="35"/>
      <c r="AD464" s="35"/>
      <c r="AE464" s="35"/>
    </row>
    <row r="465" spans="1:31" x14ac:dyDescent="0.2">
      <c r="A465" s="35"/>
      <c r="B465" s="53"/>
      <c r="C465" s="53"/>
      <c r="D465" s="53"/>
      <c r="E465" s="35"/>
      <c r="F465" s="35"/>
      <c r="G465" s="35"/>
      <c r="H465" s="35"/>
      <c r="I465" s="35"/>
      <c r="J465" s="35"/>
      <c r="K465" s="35"/>
      <c r="L465" s="35"/>
      <c r="M465" s="35"/>
      <c r="N465" s="35"/>
      <c r="O465" s="35"/>
      <c r="P465" s="35"/>
      <c r="Q465" s="35"/>
      <c r="R465" s="35"/>
      <c r="S465" s="35"/>
      <c r="T465" s="35"/>
      <c r="U465" s="35"/>
      <c r="V465" s="35"/>
      <c r="W465" s="35"/>
      <c r="X465" s="35"/>
      <c r="Y465" s="35"/>
      <c r="Z465" s="35"/>
      <c r="AA465" s="35"/>
      <c r="AB465" s="35"/>
      <c r="AC465" s="35"/>
      <c r="AD465" s="35"/>
      <c r="AE465" s="35"/>
    </row>
    <row r="466" spans="1:31" x14ac:dyDescent="0.2">
      <c r="A466" s="35"/>
      <c r="B466" s="53"/>
      <c r="C466" s="53"/>
      <c r="D466" s="53"/>
      <c r="E466" s="35"/>
      <c r="F466" s="35"/>
      <c r="G466" s="35"/>
      <c r="H466" s="35"/>
      <c r="I466" s="35"/>
      <c r="J466" s="35"/>
      <c r="K466" s="35"/>
      <c r="L466" s="35"/>
      <c r="M466" s="35"/>
      <c r="N466" s="35"/>
      <c r="O466" s="35"/>
      <c r="P466" s="35"/>
      <c r="Q466" s="35"/>
      <c r="R466" s="35"/>
      <c r="S466" s="35"/>
      <c r="T466" s="35"/>
      <c r="U466" s="35"/>
      <c r="V466" s="35"/>
      <c r="W466" s="35"/>
      <c r="X466" s="35"/>
      <c r="Y466" s="35"/>
      <c r="Z466" s="35"/>
      <c r="AA466" s="35"/>
      <c r="AB466" s="35"/>
      <c r="AC466" s="35"/>
      <c r="AD466" s="35"/>
      <c r="AE466" s="35"/>
    </row>
    <row r="467" spans="1:31" x14ac:dyDescent="0.2">
      <c r="A467" s="35"/>
      <c r="B467" s="53"/>
      <c r="C467" s="53"/>
      <c r="D467" s="53"/>
      <c r="E467" s="35"/>
      <c r="F467" s="35"/>
      <c r="G467" s="35"/>
      <c r="H467" s="35"/>
      <c r="I467" s="35"/>
      <c r="J467" s="35"/>
      <c r="K467" s="35"/>
      <c r="L467" s="35"/>
      <c r="M467" s="35"/>
      <c r="N467" s="35"/>
      <c r="O467" s="35"/>
      <c r="P467" s="35"/>
      <c r="Q467" s="35"/>
      <c r="R467" s="35"/>
      <c r="S467" s="35"/>
      <c r="T467" s="35"/>
      <c r="U467" s="35"/>
      <c r="V467" s="35"/>
      <c r="W467" s="35"/>
      <c r="X467" s="35"/>
      <c r="Y467" s="35"/>
      <c r="Z467" s="35"/>
      <c r="AA467" s="35"/>
      <c r="AB467" s="35"/>
      <c r="AC467" s="35"/>
      <c r="AD467" s="35"/>
      <c r="AE467" s="35"/>
    </row>
    <row r="468" spans="1:31" x14ac:dyDescent="0.2">
      <c r="A468" s="35"/>
      <c r="B468" s="53"/>
      <c r="C468" s="53"/>
      <c r="D468" s="53"/>
      <c r="E468" s="35"/>
      <c r="F468" s="35"/>
      <c r="G468" s="35"/>
      <c r="H468" s="35"/>
      <c r="I468" s="35"/>
      <c r="J468" s="35"/>
      <c r="K468" s="35"/>
      <c r="L468" s="35"/>
      <c r="M468" s="35"/>
      <c r="N468" s="35"/>
      <c r="O468" s="35"/>
      <c r="P468" s="35"/>
      <c r="Q468" s="35"/>
      <c r="R468" s="35"/>
      <c r="S468" s="35"/>
      <c r="T468" s="35"/>
      <c r="U468" s="35"/>
      <c r="V468" s="35"/>
      <c r="W468" s="35"/>
      <c r="X468" s="35"/>
      <c r="Y468" s="35"/>
      <c r="Z468" s="35"/>
      <c r="AA468" s="35"/>
      <c r="AB468" s="35"/>
      <c r="AC468" s="35"/>
      <c r="AD468" s="35"/>
      <c r="AE468" s="35"/>
    </row>
    <row r="469" spans="1:31" x14ac:dyDescent="0.2">
      <c r="A469" s="35"/>
      <c r="B469" s="53"/>
      <c r="C469" s="53"/>
      <c r="D469" s="53"/>
      <c r="E469" s="35"/>
      <c r="F469" s="35"/>
      <c r="G469" s="35"/>
      <c r="H469" s="35"/>
      <c r="I469" s="35"/>
      <c r="J469" s="35"/>
      <c r="K469" s="35"/>
      <c r="L469" s="35"/>
      <c r="M469" s="35"/>
      <c r="N469" s="35"/>
      <c r="O469" s="35"/>
      <c r="P469" s="35"/>
      <c r="Q469" s="35"/>
      <c r="R469" s="35"/>
      <c r="S469" s="35"/>
      <c r="T469" s="35"/>
      <c r="U469" s="35"/>
      <c r="V469" s="35"/>
      <c r="W469" s="35"/>
      <c r="X469" s="35"/>
      <c r="Y469" s="35"/>
      <c r="Z469" s="35"/>
      <c r="AA469" s="35"/>
      <c r="AB469" s="35"/>
      <c r="AC469" s="35"/>
      <c r="AD469" s="35"/>
      <c r="AE469" s="35"/>
    </row>
    <row r="470" spans="1:31" x14ac:dyDescent="0.2">
      <c r="A470" s="35"/>
      <c r="B470" s="53"/>
      <c r="C470" s="53"/>
      <c r="D470" s="53"/>
      <c r="E470" s="35"/>
      <c r="F470" s="35"/>
      <c r="G470" s="35"/>
      <c r="H470" s="35"/>
      <c r="I470" s="35"/>
      <c r="J470" s="35"/>
      <c r="K470" s="35"/>
      <c r="L470" s="35"/>
      <c r="M470" s="35"/>
      <c r="N470" s="35"/>
      <c r="O470" s="35"/>
      <c r="P470" s="35"/>
      <c r="Q470" s="35"/>
      <c r="R470" s="35"/>
      <c r="S470" s="35"/>
      <c r="T470" s="35"/>
      <c r="U470" s="35"/>
      <c r="V470" s="35"/>
      <c r="W470" s="35"/>
      <c r="X470" s="35"/>
      <c r="Y470" s="35"/>
      <c r="Z470" s="35"/>
      <c r="AA470" s="35"/>
      <c r="AB470" s="35"/>
      <c r="AC470" s="35"/>
      <c r="AD470" s="35"/>
      <c r="AE470" s="35"/>
    </row>
    <row r="471" spans="1:31" x14ac:dyDescent="0.2">
      <c r="A471" s="35"/>
      <c r="B471" s="53"/>
      <c r="C471" s="53"/>
      <c r="D471" s="53"/>
      <c r="E471" s="35"/>
      <c r="F471" s="35"/>
      <c r="G471" s="35"/>
      <c r="H471" s="35"/>
      <c r="I471" s="35"/>
      <c r="J471" s="35"/>
      <c r="K471" s="35"/>
      <c r="L471" s="35"/>
      <c r="M471" s="35"/>
      <c r="N471" s="35"/>
      <c r="O471" s="35"/>
      <c r="P471" s="35"/>
      <c r="Q471" s="35"/>
      <c r="R471" s="35"/>
      <c r="S471" s="35"/>
      <c r="T471" s="35"/>
      <c r="U471" s="35"/>
      <c r="V471" s="35"/>
      <c r="W471" s="35"/>
      <c r="X471" s="35"/>
      <c r="Y471" s="35"/>
      <c r="Z471" s="35"/>
      <c r="AA471" s="35"/>
      <c r="AB471" s="35"/>
      <c r="AC471" s="35"/>
      <c r="AD471" s="35"/>
      <c r="AE471" s="35"/>
    </row>
    <row r="472" spans="1:31" x14ac:dyDescent="0.2">
      <c r="A472" s="35"/>
      <c r="B472" s="53"/>
      <c r="C472" s="53"/>
      <c r="D472" s="53"/>
      <c r="E472" s="35"/>
      <c r="F472" s="35"/>
      <c r="G472" s="35"/>
      <c r="H472" s="35"/>
      <c r="I472" s="35"/>
      <c r="J472" s="35"/>
      <c r="K472" s="35"/>
      <c r="L472" s="35"/>
      <c r="M472" s="35"/>
      <c r="N472" s="35"/>
      <c r="O472" s="35"/>
      <c r="P472" s="35"/>
      <c r="Q472" s="35"/>
      <c r="R472" s="35"/>
      <c r="S472" s="35"/>
      <c r="T472" s="35"/>
      <c r="U472" s="35"/>
      <c r="V472" s="35"/>
      <c r="W472" s="35"/>
      <c r="X472" s="35"/>
      <c r="Y472" s="35"/>
      <c r="Z472" s="35"/>
      <c r="AA472" s="35"/>
      <c r="AB472" s="35"/>
      <c r="AC472" s="35"/>
      <c r="AD472" s="35"/>
      <c r="AE472" s="35"/>
    </row>
    <row r="473" spans="1:31" x14ac:dyDescent="0.2">
      <c r="A473" s="35"/>
      <c r="B473" s="53"/>
      <c r="C473" s="53"/>
      <c r="D473" s="53"/>
      <c r="E473" s="35"/>
      <c r="F473" s="35"/>
      <c r="G473" s="35"/>
      <c r="H473" s="35"/>
      <c r="I473" s="35"/>
      <c r="J473" s="35"/>
      <c r="K473" s="35"/>
      <c r="L473" s="35"/>
      <c r="M473" s="35"/>
      <c r="N473" s="35"/>
      <c r="O473" s="35"/>
      <c r="P473" s="35"/>
      <c r="Q473" s="35"/>
      <c r="R473" s="35"/>
      <c r="S473" s="35"/>
      <c r="T473" s="35"/>
      <c r="U473" s="35"/>
      <c r="V473" s="35"/>
      <c r="W473" s="35"/>
      <c r="X473" s="35"/>
      <c r="Y473" s="35"/>
      <c r="Z473" s="35"/>
      <c r="AA473" s="35"/>
      <c r="AB473" s="35"/>
      <c r="AC473" s="35"/>
      <c r="AD473" s="35"/>
      <c r="AE473" s="35"/>
    </row>
    <row r="474" spans="1:31" x14ac:dyDescent="0.2">
      <c r="A474" s="35"/>
      <c r="B474" s="53"/>
      <c r="C474" s="53"/>
      <c r="D474" s="53"/>
      <c r="E474" s="35"/>
      <c r="F474" s="35"/>
      <c r="G474" s="35"/>
      <c r="H474" s="35"/>
      <c r="I474" s="35"/>
      <c r="J474" s="35"/>
      <c r="K474" s="35"/>
      <c r="L474" s="35"/>
      <c r="M474" s="35"/>
      <c r="N474" s="35"/>
      <c r="O474" s="35"/>
      <c r="P474" s="35"/>
      <c r="Q474" s="35"/>
      <c r="R474" s="35"/>
      <c r="S474" s="35"/>
      <c r="T474" s="35"/>
      <c r="U474" s="35"/>
      <c r="V474" s="35"/>
      <c r="W474" s="35"/>
      <c r="X474" s="35"/>
      <c r="Y474" s="35"/>
      <c r="Z474" s="35"/>
      <c r="AA474" s="35"/>
      <c r="AB474" s="35"/>
      <c r="AC474" s="35"/>
      <c r="AD474" s="35"/>
      <c r="AE474" s="35"/>
    </row>
    <row r="475" spans="1:31" x14ac:dyDescent="0.2">
      <c r="A475" s="35"/>
      <c r="B475" s="53"/>
      <c r="C475" s="53"/>
      <c r="D475" s="53"/>
      <c r="E475" s="35"/>
      <c r="F475" s="35"/>
      <c r="G475" s="35"/>
      <c r="H475" s="35"/>
      <c r="I475" s="35"/>
      <c r="J475" s="35"/>
      <c r="K475" s="35"/>
      <c r="L475" s="35"/>
      <c r="M475" s="35"/>
      <c r="N475" s="35"/>
      <c r="O475" s="35"/>
      <c r="P475" s="35"/>
      <c r="Q475" s="35"/>
      <c r="R475" s="35"/>
      <c r="S475" s="35"/>
      <c r="T475" s="35"/>
      <c r="U475" s="35"/>
      <c r="V475" s="35"/>
      <c r="W475" s="35"/>
      <c r="X475" s="35"/>
      <c r="Y475" s="35"/>
      <c r="Z475" s="35"/>
      <c r="AA475" s="35"/>
      <c r="AB475" s="35"/>
      <c r="AC475" s="35"/>
      <c r="AD475" s="35"/>
      <c r="AE475" s="35"/>
    </row>
    <row r="476" spans="1:31" x14ac:dyDescent="0.2">
      <c r="A476" s="35"/>
      <c r="B476" s="53"/>
      <c r="C476" s="53"/>
      <c r="D476" s="53"/>
      <c r="E476" s="35"/>
      <c r="F476" s="35"/>
      <c r="G476" s="35"/>
      <c r="H476" s="35"/>
      <c r="I476" s="35"/>
      <c r="J476" s="35"/>
      <c r="K476" s="35"/>
      <c r="L476" s="35"/>
      <c r="M476" s="35"/>
      <c r="N476" s="35"/>
      <c r="O476" s="35"/>
      <c r="P476" s="35"/>
      <c r="Q476" s="35"/>
      <c r="R476" s="35"/>
      <c r="S476" s="35"/>
      <c r="T476" s="35"/>
      <c r="U476" s="35"/>
      <c r="V476" s="35"/>
      <c r="W476" s="35"/>
      <c r="X476" s="35"/>
      <c r="Y476" s="35"/>
      <c r="Z476" s="35"/>
      <c r="AA476" s="35"/>
      <c r="AB476" s="35"/>
      <c r="AC476" s="35"/>
      <c r="AD476" s="35"/>
      <c r="AE476" s="35"/>
    </row>
    <row r="477" spans="1:31" x14ac:dyDescent="0.2">
      <c r="A477" s="35"/>
      <c r="B477" s="53"/>
      <c r="C477" s="53"/>
      <c r="D477" s="53"/>
      <c r="E477" s="35"/>
      <c r="F477" s="35"/>
      <c r="G477" s="35"/>
      <c r="H477" s="35"/>
      <c r="I477" s="35"/>
      <c r="J477" s="35"/>
      <c r="K477" s="35"/>
      <c r="L477" s="35"/>
      <c r="M477" s="35"/>
      <c r="N477" s="35"/>
      <c r="O477" s="35"/>
      <c r="P477" s="35"/>
      <c r="Q477" s="35"/>
      <c r="R477" s="35"/>
      <c r="S477" s="35"/>
      <c r="T477" s="35"/>
      <c r="U477" s="35"/>
      <c r="V477" s="35"/>
      <c r="W477" s="35"/>
      <c r="X477" s="35"/>
      <c r="Y477" s="35"/>
      <c r="Z477" s="35"/>
      <c r="AA477" s="35"/>
      <c r="AB477" s="35"/>
      <c r="AC477" s="35"/>
      <c r="AD477" s="35"/>
      <c r="AE477" s="35"/>
    </row>
    <row r="478" spans="1:31" x14ac:dyDescent="0.2">
      <c r="A478" s="35"/>
      <c r="B478" s="53"/>
      <c r="C478" s="53"/>
      <c r="D478" s="53"/>
      <c r="E478" s="35"/>
      <c r="F478" s="35"/>
      <c r="G478" s="35"/>
      <c r="H478" s="35"/>
      <c r="I478" s="35"/>
      <c r="J478" s="35"/>
      <c r="K478" s="35"/>
      <c r="L478" s="35"/>
      <c r="M478" s="35"/>
      <c r="N478" s="35"/>
      <c r="O478" s="35"/>
      <c r="P478" s="35"/>
      <c r="Q478" s="35"/>
      <c r="R478" s="35"/>
      <c r="S478" s="35"/>
      <c r="T478" s="35"/>
      <c r="U478" s="35"/>
      <c r="V478" s="35"/>
      <c r="W478" s="35"/>
      <c r="X478" s="35"/>
      <c r="Y478" s="35"/>
      <c r="Z478" s="35"/>
      <c r="AA478" s="35"/>
      <c r="AB478" s="35"/>
      <c r="AC478" s="35"/>
      <c r="AD478" s="35"/>
      <c r="AE478" s="35"/>
    </row>
    <row r="479" spans="1:31" x14ac:dyDescent="0.2">
      <c r="A479" s="35"/>
      <c r="B479" s="53"/>
      <c r="C479" s="53"/>
      <c r="D479" s="53"/>
      <c r="E479" s="35"/>
      <c r="F479" s="35"/>
      <c r="G479" s="35"/>
      <c r="H479" s="35"/>
      <c r="I479" s="35"/>
      <c r="J479" s="35"/>
      <c r="K479" s="35"/>
      <c r="L479" s="35"/>
      <c r="M479" s="35"/>
      <c r="N479" s="35"/>
      <c r="O479" s="35"/>
      <c r="P479" s="35"/>
      <c r="Q479" s="35"/>
      <c r="R479" s="35"/>
      <c r="S479" s="35"/>
      <c r="T479" s="35"/>
      <c r="U479" s="35"/>
      <c r="V479" s="35"/>
      <c r="W479" s="35"/>
      <c r="X479" s="35"/>
      <c r="Y479" s="35"/>
      <c r="Z479" s="35"/>
      <c r="AA479" s="35"/>
      <c r="AB479" s="35"/>
      <c r="AC479" s="35"/>
      <c r="AD479" s="35"/>
      <c r="AE479" s="35"/>
    </row>
    <row r="480" spans="1:31" x14ac:dyDescent="0.2">
      <c r="A480" s="35"/>
      <c r="B480" s="53"/>
      <c r="C480" s="53"/>
      <c r="D480" s="53"/>
      <c r="E480" s="35"/>
      <c r="F480" s="35"/>
      <c r="G480" s="35"/>
      <c r="H480" s="35"/>
      <c r="I480" s="35"/>
      <c r="J480" s="35"/>
      <c r="K480" s="35"/>
      <c r="L480" s="35"/>
      <c r="M480" s="35"/>
      <c r="N480" s="35"/>
      <c r="O480" s="35"/>
      <c r="P480" s="35"/>
      <c r="Q480" s="35"/>
      <c r="R480" s="35"/>
      <c r="S480" s="35"/>
      <c r="T480" s="35"/>
      <c r="U480" s="35"/>
      <c r="V480" s="35"/>
      <c r="W480" s="35"/>
      <c r="X480" s="35"/>
      <c r="Y480" s="35"/>
      <c r="Z480" s="35"/>
      <c r="AA480" s="35"/>
      <c r="AB480" s="35"/>
      <c r="AC480" s="35"/>
      <c r="AD480" s="35"/>
      <c r="AE480" s="35"/>
    </row>
    <row r="481" spans="1:31" x14ac:dyDescent="0.2">
      <c r="A481" s="35"/>
      <c r="B481" s="53"/>
      <c r="C481" s="53"/>
      <c r="D481" s="53"/>
      <c r="E481" s="35"/>
      <c r="F481" s="35"/>
      <c r="G481" s="35"/>
      <c r="H481" s="35"/>
      <c r="I481" s="35"/>
      <c r="J481" s="35"/>
      <c r="K481" s="35"/>
      <c r="L481" s="35"/>
      <c r="M481" s="35"/>
      <c r="N481" s="35"/>
      <c r="O481" s="35"/>
      <c r="P481" s="35"/>
      <c r="Q481" s="35"/>
      <c r="R481" s="35"/>
      <c r="S481" s="35"/>
      <c r="T481" s="35"/>
      <c r="U481" s="35"/>
      <c r="V481" s="35"/>
      <c r="W481" s="35"/>
      <c r="X481" s="35"/>
      <c r="Y481" s="35"/>
      <c r="Z481" s="35"/>
      <c r="AA481" s="35"/>
      <c r="AB481" s="35"/>
      <c r="AC481" s="35"/>
      <c r="AD481" s="35"/>
      <c r="AE481" s="35"/>
    </row>
    <row r="482" spans="1:31" x14ac:dyDescent="0.2">
      <c r="A482" s="35"/>
      <c r="B482" s="53"/>
      <c r="C482" s="53"/>
      <c r="D482" s="53"/>
      <c r="E482" s="35"/>
      <c r="F482" s="35"/>
      <c r="G482" s="35"/>
      <c r="H482" s="35"/>
      <c r="I482" s="35"/>
      <c r="J482" s="35"/>
      <c r="K482" s="35"/>
      <c r="L482" s="35"/>
      <c r="M482" s="35"/>
      <c r="N482" s="35"/>
      <c r="O482" s="35"/>
      <c r="P482" s="35"/>
      <c r="Q482" s="35"/>
      <c r="R482" s="35"/>
      <c r="S482" s="35"/>
      <c r="T482" s="35"/>
      <c r="U482" s="35"/>
      <c r="V482" s="35"/>
      <c r="W482" s="35"/>
      <c r="X482" s="35"/>
      <c r="Y482" s="35"/>
      <c r="Z482" s="35"/>
      <c r="AA482" s="35"/>
      <c r="AB482" s="35"/>
      <c r="AC482" s="35"/>
      <c r="AD482" s="35"/>
      <c r="AE482" s="35"/>
    </row>
    <row r="483" spans="1:31" x14ac:dyDescent="0.2">
      <c r="A483" s="35"/>
      <c r="B483" s="53"/>
      <c r="C483" s="53"/>
      <c r="D483" s="53"/>
      <c r="E483" s="35"/>
      <c r="F483" s="35"/>
      <c r="G483" s="35"/>
      <c r="H483" s="35"/>
      <c r="I483" s="35"/>
      <c r="J483" s="35"/>
      <c r="K483" s="35"/>
      <c r="L483" s="35"/>
      <c r="M483" s="35"/>
      <c r="N483" s="35"/>
      <c r="O483" s="35"/>
      <c r="P483" s="35"/>
      <c r="Q483" s="35"/>
      <c r="R483" s="35"/>
      <c r="S483" s="35"/>
      <c r="T483" s="35"/>
      <c r="U483" s="35"/>
      <c r="V483" s="35"/>
      <c r="W483" s="35"/>
      <c r="X483" s="35"/>
      <c r="Y483" s="35"/>
      <c r="Z483" s="35"/>
      <c r="AA483" s="35"/>
      <c r="AB483" s="35"/>
      <c r="AC483" s="35"/>
      <c r="AD483" s="35"/>
      <c r="AE483" s="35"/>
    </row>
    <row r="484" spans="1:31" x14ac:dyDescent="0.2">
      <c r="A484" s="35"/>
      <c r="B484" s="53"/>
      <c r="C484" s="53"/>
      <c r="D484" s="53"/>
      <c r="E484" s="35"/>
      <c r="F484" s="35"/>
      <c r="G484" s="35"/>
      <c r="H484" s="35"/>
      <c r="I484" s="35"/>
      <c r="J484" s="35"/>
      <c r="K484" s="35"/>
      <c r="L484" s="35"/>
      <c r="M484" s="35"/>
      <c r="N484" s="35"/>
      <c r="O484" s="35"/>
      <c r="P484" s="35"/>
      <c r="Q484" s="35"/>
      <c r="R484" s="35"/>
      <c r="S484" s="35"/>
      <c r="T484" s="35"/>
      <c r="U484" s="35"/>
      <c r="V484" s="35"/>
      <c r="W484" s="35"/>
      <c r="X484" s="35"/>
      <c r="Y484" s="35"/>
      <c r="Z484" s="35"/>
      <c r="AA484" s="35"/>
      <c r="AB484" s="35"/>
      <c r="AC484" s="35"/>
      <c r="AD484" s="35"/>
      <c r="AE484" s="35"/>
    </row>
    <row r="485" spans="1:31" x14ac:dyDescent="0.2">
      <c r="A485" s="35"/>
      <c r="B485" s="53"/>
      <c r="C485" s="53"/>
      <c r="D485" s="53"/>
      <c r="E485" s="35"/>
      <c r="F485" s="35"/>
      <c r="G485" s="35"/>
      <c r="H485" s="35"/>
      <c r="I485" s="35"/>
      <c r="J485" s="35"/>
      <c r="K485" s="35"/>
      <c r="L485" s="35"/>
      <c r="M485" s="35"/>
      <c r="N485" s="35"/>
      <c r="O485" s="35"/>
      <c r="P485" s="35"/>
      <c r="Q485" s="35"/>
      <c r="R485" s="35"/>
      <c r="S485" s="35"/>
      <c r="T485" s="35"/>
      <c r="U485" s="35"/>
      <c r="V485" s="35"/>
      <c r="W485" s="35"/>
      <c r="X485" s="35"/>
      <c r="Y485" s="35"/>
      <c r="Z485" s="35"/>
      <c r="AA485" s="35"/>
      <c r="AB485" s="35"/>
      <c r="AC485" s="35"/>
      <c r="AD485" s="35"/>
      <c r="AE485" s="35"/>
    </row>
    <row r="486" spans="1:31" x14ac:dyDescent="0.2">
      <c r="A486" s="35"/>
      <c r="B486" s="53"/>
      <c r="C486" s="53"/>
      <c r="D486" s="53"/>
      <c r="E486" s="35"/>
      <c r="F486" s="35"/>
      <c r="G486" s="35"/>
      <c r="H486" s="35"/>
      <c r="I486" s="35"/>
      <c r="J486" s="35"/>
      <c r="K486" s="35"/>
      <c r="L486" s="35"/>
      <c r="M486" s="35"/>
      <c r="N486" s="35"/>
      <c r="O486" s="35"/>
      <c r="P486" s="35"/>
      <c r="Q486" s="35"/>
      <c r="R486" s="35"/>
      <c r="S486" s="35"/>
      <c r="T486" s="35"/>
      <c r="U486" s="35"/>
      <c r="V486" s="35"/>
      <c r="W486" s="35"/>
      <c r="X486" s="35"/>
      <c r="Y486" s="35"/>
      <c r="Z486" s="35"/>
      <c r="AA486" s="35"/>
      <c r="AB486" s="35"/>
      <c r="AC486" s="35"/>
      <c r="AD486" s="35"/>
      <c r="AE486" s="35"/>
    </row>
    <row r="487" spans="1:31" x14ac:dyDescent="0.2">
      <c r="A487" s="35"/>
      <c r="B487" s="53"/>
      <c r="C487" s="53"/>
      <c r="D487" s="53"/>
      <c r="E487" s="35"/>
      <c r="F487" s="35"/>
      <c r="G487" s="35"/>
      <c r="H487" s="35"/>
      <c r="I487" s="35"/>
      <c r="J487" s="35"/>
      <c r="K487" s="35"/>
      <c r="L487" s="35"/>
      <c r="M487" s="35"/>
      <c r="N487" s="35"/>
      <c r="O487" s="35"/>
      <c r="P487" s="35"/>
      <c r="Q487" s="35"/>
      <c r="R487" s="35"/>
      <c r="S487" s="35"/>
      <c r="T487" s="35"/>
      <c r="U487" s="35"/>
      <c r="V487" s="35"/>
      <c r="W487" s="35"/>
      <c r="X487" s="35"/>
      <c r="Y487" s="35"/>
      <c r="Z487" s="35"/>
      <c r="AA487" s="35"/>
      <c r="AB487" s="35"/>
      <c r="AC487" s="35"/>
      <c r="AD487" s="35"/>
      <c r="AE487" s="35"/>
    </row>
    <row r="488" spans="1:31" x14ac:dyDescent="0.2">
      <c r="A488" s="35"/>
      <c r="B488" s="53"/>
      <c r="C488" s="53"/>
      <c r="D488" s="53"/>
      <c r="E488" s="35"/>
      <c r="F488" s="35"/>
      <c r="G488" s="35"/>
      <c r="H488" s="35"/>
      <c r="I488" s="35"/>
      <c r="J488" s="35"/>
      <c r="K488" s="35"/>
      <c r="L488" s="35"/>
      <c r="M488" s="35"/>
      <c r="N488" s="35"/>
      <c r="O488" s="35"/>
      <c r="P488" s="35"/>
      <c r="Q488" s="35"/>
      <c r="R488" s="35"/>
      <c r="S488" s="35"/>
      <c r="T488" s="35"/>
      <c r="U488" s="35"/>
      <c r="V488" s="35"/>
      <c r="W488" s="35"/>
      <c r="X488" s="35"/>
      <c r="Y488" s="35"/>
      <c r="Z488" s="35"/>
      <c r="AA488" s="35"/>
      <c r="AB488" s="35"/>
      <c r="AC488" s="35"/>
      <c r="AD488" s="35"/>
      <c r="AE488" s="35"/>
    </row>
    <row r="489" spans="1:31" x14ac:dyDescent="0.2">
      <c r="A489" s="35"/>
      <c r="B489" s="53"/>
      <c r="C489" s="53"/>
      <c r="D489" s="53"/>
      <c r="E489" s="35"/>
      <c r="F489" s="35"/>
      <c r="G489" s="35"/>
      <c r="H489" s="35"/>
      <c r="I489" s="35"/>
      <c r="J489" s="35"/>
      <c r="K489" s="35"/>
      <c r="L489" s="35"/>
      <c r="M489" s="35"/>
      <c r="N489" s="35"/>
      <c r="O489" s="35"/>
      <c r="P489" s="35"/>
      <c r="Q489" s="35"/>
      <c r="R489" s="35"/>
      <c r="S489" s="35"/>
      <c r="T489" s="35"/>
      <c r="U489" s="35"/>
      <c r="V489" s="35"/>
      <c r="W489" s="35"/>
      <c r="X489" s="35"/>
      <c r="Y489" s="35"/>
      <c r="Z489" s="35"/>
      <c r="AA489" s="35"/>
      <c r="AB489" s="35"/>
      <c r="AC489" s="35"/>
      <c r="AD489" s="35"/>
      <c r="AE489" s="35"/>
    </row>
    <row r="490" spans="1:31" x14ac:dyDescent="0.2">
      <c r="A490" s="35"/>
      <c r="B490" s="53"/>
      <c r="C490" s="53"/>
      <c r="D490" s="53"/>
      <c r="E490" s="35"/>
      <c r="F490" s="35"/>
      <c r="G490" s="35"/>
      <c r="H490" s="35"/>
      <c r="I490" s="35"/>
      <c r="J490" s="35"/>
      <c r="K490" s="35"/>
      <c r="L490" s="35"/>
      <c r="M490" s="35"/>
      <c r="N490" s="35"/>
      <c r="O490" s="35"/>
      <c r="P490" s="35"/>
      <c r="Q490" s="35"/>
      <c r="R490" s="35"/>
      <c r="S490" s="35"/>
      <c r="T490" s="35"/>
      <c r="U490" s="35"/>
      <c r="V490" s="35"/>
      <c r="W490" s="35"/>
      <c r="X490" s="35"/>
      <c r="Y490" s="35"/>
      <c r="Z490" s="35"/>
      <c r="AA490" s="35"/>
      <c r="AB490" s="35"/>
      <c r="AC490" s="35"/>
      <c r="AD490" s="35"/>
      <c r="AE490" s="35"/>
    </row>
    <row r="491" spans="1:31" x14ac:dyDescent="0.2">
      <c r="A491" s="35"/>
      <c r="B491" s="53"/>
      <c r="C491" s="53"/>
      <c r="D491" s="53"/>
      <c r="E491" s="35"/>
      <c r="F491" s="35"/>
      <c r="G491" s="35"/>
      <c r="H491" s="35"/>
      <c r="I491" s="35"/>
      <c r="J491" s="35"/>
      <c r="K491" s="35"/>
      <c r="L491" s="35"/>
      <c r="M491" s="35"/>
      <c r="N491" s="35"/>
      <c r="O491" s="35"/>
      <c r="P491" s="35"/>
      <c r="Q491" s="35"/>
      <c r="R491" s="35"/>
      <c r="S491" s="35"/>
      <c r="T491" s="35"/>
      <c r="U491" s="35"/>
      <c r="V491" s="35"/>
      <c r="W491" s="35"/>
      <c r="X491" s="35"/>
      <c r="Y491" s="35"/>
      <c r="Z491" s="35"/>
      <c r="AA491" s="35"/>
      <c r="AB491" s="35"/>
      <c r="AC491" s="35"/>
      <c r="AD491" s="35"/>
      <c r="AE491" s="35"/>
    </row>
    <row r="492" spans="1:31" x14ac:dyDescent="0.2">
      <c r="A492" s="35"/>
      <c r="B492" s="53"/>
      <c r="C492" s="53"/>
      <c r="D492" s="53"/>
      <c r="E492" s="35"/>
      <c r="F492" s="35"/>
      <c r="G492" s="35"/>
      <c r="H492" s="35"/>
      <c r="I492" s="35"/>
      <c r="J492" s="35"/>
      <c r="K492" s="35"/>
      <c r="L492" s="35"/>
      <c r="M492" s="35"/>
      <c r="N492" s="35"/>
      <c r="O492" s="35"/>
      <c r="P492" s="35"/>
      <c r="Q492" s="35"/>
      <c r="R492" s="35"/>
      <c r="S492" s="35"/>
      <c r="T492" s="35"/>
      <c r="U492" s="35"/>
      <c r="V492" s="35"/>
      <c r="W492" s="35"/>
      <c r="X492" s="35"/>
      <c r="Y492" s="35"/>
      <c r="Z492" s="35"/>
      <c r="AA492" s="35"/>
      <c r="AB492" s="35"/>
      <c r="AC492" s="35"/>
      <c r="AD492" s="35"/>
      <c r="AE492" s="35"/>
    </row>
    <row r="493" spans="1:31" x14ac:dyDescent="0.2">
      <c r="A493" s="35"/>
      <c r="B493" s="53"/>
      <c r="C493" s="53"/>
      <c r="D493" s="53"/>
      <c r="E493" s="35"/>
      <c r="F493" s="35"/>
      <c r="G493" s="35"/>
      <c r="H493" s="35"/>
      <c r="I493" s="35"/>
      <c r="J493" s="35"/>
      <c r="K493" s="35"/>
      <c r="L493" s="35"/>
      <c r="M493" s="35"/>
      <c r="N493" s="35"/>
      <c r="O493" s="35"/>
      <c r="P493" s="35"/>
      <c r="Q493" s="35"/>
      <c r="R493" s="35"/>
      <c r="S493" s="35"/>
      <c r="T493" s="35"/>
      <c r="U493" s="35"/>
      <c r="V493" s="35"/>
      <c r="W493" s="35"/>
      <c r="X493" s="35"/>
      <c r="Y493" s="35"/>
      <c r="Z493" s="35"/>
      <c r="AA493" s="35"/>
      <c r="AB493" s="35"/>
      <c r="AC493" s="35"/>
      <c r="AD493" s="35"/>
      <c r="AE493" s="35"/>
    </row>
    <row r="494" spans="1:31" x14ac:dyDescent="0.2">
      <c r="A494" s="35"/>
      <c r="B494" s="53"/>
      <c r="C494" s="53"/>
      <c r="D494" s="53"/>
      <c r="E494" s="35"/>
      <c r="F494" s="35"/>
      <c r="G494" s="35"/>
      <c r="H494" s="35"/>
      <c r="I494" s="35"/>
      <c r="J494" s="35"/>
      <c r="K494" s="35"/>
      <c r="L494" s="35"/>
      <c r="M494" s="35"/>
      <c r="N494" s="35"/>
      <c r="O494" s="35"/>
      <c r="P494" s="35"/>
      <c r="Q494" s="35"/>
      <c r="R494" s="35"/>
      <c r="S494" s="35"/>
      <c r="T494" s="35"/>
      <c r="U494" s="35"/>
      <c r="V494" s="35"/>
      <c r="W494" s="35"/>
      <c r="X494" s="35"/>
      <c r="Y494" s="35"/>
      <c r="Z494" s="35"/>
      <c r="AA494" s="35"/>
      <c r="AB494" s="35"/>
      <c r="AC494" s="35"/>
      <c r="AD494" s="35"/>
      <c r="AE494" s="35"/>
    </row>
    <row r="495" spans="1:31" x14ac:dyDescent="0.2">
      <c r="A495" s="35"/>
      <c r="B495" s="53"/>
      <c r="C495" s="53"/>
      <c r="D495" s="53"/>
      <c r="E495" s="35"/>
      <c r="F495" s="35"/>
      <c r="G495" s="35"/>
      <c r="H495" s="35"/>
      <c r="I495" s="35"/>
      <c r="J495" s="35"/>
      <c r="K495" s="35"/>
      <c r="L495" s="35"/>
      <c r="M495" s="35"/>
      <c r="N495" s="35"/>
      <c r="O495" s="35"/>
      <c r="P495" s="35"/>
      <c r="Q495" s="35"/>
      <c r="R495" s="35"/>
      <c r="S495" s="35"/>
      <c r="T495" s="35"/>
      <c r="U495" s="35"/>
      <c r="V495" s="35"/>
      <c r="W495" s="35"/>
      <c r="X495" s="35"/>
      <c r="Y495" s="35"/>
      <c r="Z495" s="35"/>
      <c r="AA495" s="35"/>
      <c r="AB495" s="35"/>
      <c r="AC495" s="35"/>
      <c r="AD495" s="35"/>
      <c r="AE495" s="35"/>
    </row>
    <row r="496" spans="1:31" x14ac:dyDescent="0.2">
      <c r="A496" s="35"/>
      <c r="B496" s="53"/>
      <c r="C496" s="53"/>
      <c r="D496" s="53"/>
      <c r="E496" s="35"/>
      <c r="F496" s="35"/>
      <c r="G496" s="35"/>
      <c r="H496" s="35"/>
      <c r="I496" s="35"/>
      <c r="J496" s="35"/>
      <c r="K496" s="35"/>
      <c r="L496" s="35"/>
      <c r="M496" s="35"/>
      <c r="N496" s="35"/>
      <c r="O496" s="35"/>
      <c r="P496" s="35"/>
      <c r="Q496" s="35"/>
      <c r="R496" s="35"/>
      <c r="S496" s="35"/>
      <c r="T496" s="35"/>
      <c r="U496" s="35"/>
      <c r="V496" s="35"/>
      <c r="W496" s="35"/>
      <c r="X496" s="35"/>
      <c r="Y496" s="35"/>
      <c r="Z496" s="35"/>
      <c r="AA496" s="35"/>
      <c r="AB496" s="35"/>
      <c r="AC496" s="35"/>
      <c r="AD496" s="35"/>
      <c r="AE496" s="35"/>
    </row>
    <row r="497" spans="1:31" x14ac:dyDescent="0.2">
      <c r="A497" s="35"/>
      <c r="B497" s="53"/>
      <c r="C497" s="53"/>
      <c r="D497" s="53"/>
      <c r="E497" s="35"/>
      <c r="F497" s="35"/>
      <c r="G497" s="35"/>
      <c r="H497" s="35"/>
      <c r="I497" s="35"/>
      <c r="J497" s="35"/>
      <c r="K497" s="35"/>
      <c r="L497" s="35"/>
      <c r="M497" s="35"/>
      <c r="N497" s="35"/>
      <c r="O497" s="35"/>
      <c r="P497" s="35"/>
      <c r="Q497" s="35"/>
      <c r="R497" s="35"/>
      <c r="S497" s="35"/>
      <c r="T497" s="35"/>
      <c r="U497" s="35"/>
      <c r="V497" s="35"/>
      <c r="W497" s="35"/>
      <c r="X497" s="35"/>
      <c r="Y497" s="35"/>
      <c r="Z497" s="35"/>
      <c r="AA497" s="35"/>
      <c r="AB497" s="35"/>
      <c r="AC497" s="35"/>
      <c r="AD497" s="35"/>
      <c r="AE497" s="35"/>
    </row>
    <row r="498" spans="1:31" x14ac:dyDescent="0.2">
      <c r="A498" s="35"/>
      <c r="B498" s="53"/>
      <c r="C498" s="53"/>
      <c r="D498" s="53"/>
      <c r="E498" s="35"/>
      <c r="F498" s="35"/>
      <c r="G498" s="35"/>
      <c r="H498" s="35"/>
      <c r="I498" s="35"/>
      <c r="J498" s="35"/>
      <c r="K498" s="35"/>
      <c r="L498" s="35"/>
      <c r="M498" s="35"/>
      <c r="N498" s="35"/>
      <c r="O498" s="35"/>
      <c r="P498" s="35"/>
      <c r="Q498" s="35"/>
      <c r="R498" s="35"/>
      <c r="S498" s="35"/>
      <c r="T498" s="35"/>
      <c r="U498" s="35"/>
      <c r="V498" s="35"/>
      <c r="W498" s="35"/>
      <c r="X498" s="35"/>
      <c r="Y498" s="35"/>
      <c r="Z498" s="35"/>
      <c r="AA498" s="35"/>
      <c r="AB498" s="35"/>
      <c r="AC498" s="35"/>
      <c r="AD498" s="35"/>
      <c r="AE498" s="35"/>
    </row>
    <row r="499" spans="1:31" x14ac:dyDescent="0.2">
      <c r="A499" s="35"/>
      <c r="B499" s="53"/>
      <c r="C499" s="53"/>
      <c r="D499" s="53"/>
      <c r="E499" s="35"/>
      <c r="F499" s="35"/>
      <c r="G499" s="35"/>
      <c r="H499" s="35"/>
      <c r="I499" s="35"/>
      <c r="J499" s="35"/>
      <c r="K499" s="35"/>
      <c r="L499" s="35"/>
      <c r="M499" s="35"/>
      <c r="N499" s="35"/>
      <c r="O499" s="35"/>
      <c r="P499" s="35"/>
      <c r="Q499" s="35"/>
      <c r="R499" s="35"/>
      <c r="S499" s="35"/>
      <c r="T499" s="35"/>
      <c r="U499" s="35"/>
      <c r="V499" s="35"/>
      <c r="W499" s="35"/>
      <c r="X499" s="35"/>
      <c r="Y499" s="35"/>
      <c r="Z499" s="35"/>
      <c r="AA499" s="35"/>
      <c r="AB499" s="35"/>
      <c r="AC499" s="35"/>
      <c r="AD499" s="35"/>
      <c r="AE499" s="35"/>
    </row>
    <row r="500" spans="1:31" x14ac:dyDescent="0.2">
      <c r="A500" s="35"/>
      <c r="B500" s="53"/>
      <c r="C500" s="53"/>
      <c r="D500" s="53"/>
      <c r="E500" s="35"/>
      <c r="F500" s="35"/>
      <c r="G500" s="35"/>
      <c r="H500" s="35"/>
      <c r="I500" s="35"/>
      <c r="J500" s="35"/>
      <c r="K500" s="35"/>
      <c r="L500" s="35"/>
      <c r="M500" s="35"/>
      <c r="N500" s="35"/>
      <c r="O500" s="35"/>
      <c r="P500" s="35"/>
      <c r="Q500" s="35"/>
      <c r="R500" s="35"/>
      <c r="S500" s="35"/>
      <c r="T500" s="35"/>
      <c r="U500" s="35"/>
      <c r="V500" s="35"/>
      <c r="W500" s="35"/>
      <c r="X500" s="35"/>
      <c r="Y500" s="35"/>
      <c r="Z500" s="35"/>
      <c r="AA500" s="35"/>
      <c r="AB500" s="35"/>
      <c r="AC500" s="35"/>
      <c r="AD500" s="35"/>
      <c r="AE500" s="35"/>
    </row>
    <row r="501" spans="1:31" x14ac:dyDescent="0.2">
      <c r="A501" s="35"/>
      <c r="B501" s="53"/>
      <c r="C501" s="53"/>
      <c r="D501" s="53"/>
      <c r="E501" s="35"/>
      <c r="F501" s="35"/>
      <c r="G501" s="35"/>
      <c r="H501" s="35"/>
      <c r="I501" s="35"/>
      <c r="J501" s="35"/>
      <c r="K501" s="35"/>
      <c r="L501" s="35"/>
      <c r="M501" s="35"/>
      <c r="N501" s="35"/>
      <c r="O501" s="35"/>
      <c r="P501" s="35"/>
      <c r="Q501" s="35"/>
      <c r="R501" s="35"/>
      <c r="S501" s="35"/>
      <c r="T501" s="35"/>
      <c r="U501" s="35"/>
      <c r="V501" s="35"/>
      <c r="W501" s="35"/>
      <c r="X501" s="35"/>
      <c r="Y501" s="35"/>
      <c r="Z501" s="35"/>
      <c r="AA501" s="35"/>
      <c r="AB501" s="35"/>
      <c r="AC501" s="35"/>
      <c r="AD501" s="35"/>
      <c r="AE501" s="35"/>
    </row>
    <row r="502" spans="1:31" x14ac:dyDescent="0.2">
      <c r="A502" s="35"/>
      <c r="B502" s="53"/>
      <c r="C502" s="53"/>
      <c r="D502" s="53"/>
      <c r="E502" s="35"/>
      <c r="F502" s="35"/>
      <c r="G502" s="35"/>
      <c r="H502" s="35"/>
      <c r="I502" s="35"/>
      <c r="J502" s="35"/>
      <c r="K502" s="35"/>
      <c r="L502" s="35"/>
      <c r="M502" s="35"/>
      <c r="N502" s="35"/>
      <c r="O502" s="35"/>
      <c r="P502" s="35"/>
      <c r="Q502" s="35"/>
      <c r="R502" s="35"/>
      <c r="S502" s="35"/>
      <c r="T502" s="35"/>
      <c r="U502" s="35"/>
      <c r="V502" s="35"/>
      <c r="W502" s="35"/>
      <c r="X502" s="35"/>
      <c r="Y502" s="35"/>
      <c r="Z502" s="35"/>
      <c r="AA502" s="35"/>
      <c r="AB502" s="35"/>
      <c r="AC502" s="35"/>
      <c r="AD502" s="35"/>
      <c r="AE502" s="35"/>
    </row>
    <row r="503" spans="1:31" x14ac:dyDescent="0.2">
      <c r="A503" s="35"/>
      <c r="B503" s="53"/>
      <c r="C503" s="53"/>
      <c r="D503" s="53"/>
      <c r="E503" s="35"/>
      <c r="F503" s="35"/>
      <c r="G503" s="35"/>
      <c r="H503" s="35"/>
      <c r="I503" s="35"/>
      <c r="J503" s="35"/>
      <c r="K503" s="35"/>
      <c r="L503" s="35"/>
      <c r="M503" s="35"/>
      <c r="N503" s="35"/>
      <c r="O503" s="35"/>
      <c r="P503" s="35"/>
      <c r="Q503" s="35"/>
      <c r="R503" s="35"/>
      <c r="S503" s="35"/>
      <c r="T503" s="35"/>
      <c r="U503" s="35"/>
      <c r="V503" s="35"/>
      <c r="W503" s="35"/>
      <c r="X503" s="35"/>
      <c r="Y503" s="35"/>
      <c r="Z503" s="35"/>
      <c r="AA503" s="35"/>
      <c r="AB503" s="35"/>
      <c r="AC503" s="35"/>
      <c r="AD503" s="35"/>
      <c r="AE503" s="35"/>
    </row>
    <row r="504" spans="1:31" x14ac:dyDescent="0.2">
      <c r="A504" s="35"/>
      <c r="B504" s="53"/>
      <c r="C504" s="53"/>
      <c r="D504" s="53"/>
      <c r="E504" s="35"/>
      <c r="F504" s="35"/>
      <c r="G504" s="35"/>
      <c r="H504" s="35"/>
      <c r="I504" s="35"/>
      <c r="J504" s="35"/>
      <c r="K504" s="35"/>
      <c r="L504" s="35"/>
      <c r="M504" s="35"/>
      <c r="N504" s="35"/>
      <c r="O504" s="35"/>
      <c r="P504" s="35"/>
      <c r="Q504" s="35"/>
      <c r="R504" s="35"/>
      <c r="S504" s="35"/>
      <c r="T504" s="35"/>
      <c r="U504" s="35"/>
      <c r="V504" s="35"/>
      <c r="W504" s="35"/>
      <c r="X504" s="35"/>
      <c r="Y504" s="35"/>
      <c r="Z504" s="35"/>
      <c r="AA504" s="35"/>
      <c r="AB504" s="35"/>
      <c r="AC504" s="35"/>
      <c r="AD504" s="35"/>
      <c r="AE504" s="35"/>
    </row>
    <row r="505" spans="1:31" x14ac:dyDescent="0.2">
      <c r="A505" s="35"/>
      <c r="B505" s="53"/>
      <c r="C505" s="53"/>
      <c r="D505" s="53"/>
      <c r="E505" s="35"/>
      <c r="F505" s="35"/>
      <c r="G505" s="35"/>
      <c r="H505" s="35"/>
      <c r="I505" s="35"/>
      <c r="J505" s="35"/>
      <c r="K505" s="35"/>
      <c r="L505" s="35"/>
      <c r="M505" s="35"/>
      <c r="N505" s="35"/>
      <c r="O505" s="35"/>
      <c r="P505" s="35"/>
      <c r="Q505" s="35"/>
      <c r="R505" s="35"/>
      <c r="S505" s="35"/>
      <c r="T505" s="35"/>
      <c r="U505" s="35"/>
      <c r="V505" s="35"/>
      <c r="W505" s="35"/>
      <c r="X505" s="35"/>
      <c r="Y505" s="35"/>
      <c r="Z505" s="35"/>
      <c r="AA505" s="35"/>
      <c r="AB505" s="35"/>
      <c r="AC505" s="35"/>
      <c r="AD505" s="35"/>
      <c r="AE505" s="35"/>
    </row>
    <row r="506" spans="1:31" x14ac:dyDescent="0.2">
      <c r="A506" s="35"/>
      <c r="B506" s="53"/>
      <c r="C506" s="53"/>
      <c r="D506" s="53"/>
      <c r="E506" s="35"/>
      <c r="F506" s="35"/>
      <c r="G506" s="35"/>
      <c r="H506" s="35"/>
      <c r="I506" s="35"/>
      <c r="J506" s="35"/>
      <c r="K506" s="35"/>
      <c r="L506" s="35"/>
      <c r="M506" s="35"/>
      <c r="N506" s="35"/>
      <c r="O506" s="35"/>
      <c r="P506" s="35"/>
      <c r="Q506" s="35"/>
      <c r="R506" s="35"/>
      <c r="S506" s="35"/>
      <c r="T506" s="35"/>
      <c r="U506" s="35"/>
      <c r="V506" s="35"/>
      <c r="W506" s="35"/>
      <c r="X506" s="35"/>
      <c r="Y506" s="35"/>
      <c r="Z506" s="35"/>
      <c r="AA506" s="35"/>
      <c r="AB506" s="35"/>
      <c r="AC506" s="35"/>
      <c r="AD506" s="35"/>
      <c r="AE506" s="35"/>
    </row>
    <row r="507" spans="1:31" x14ac:dyDescent="0.2">
      <c r="A507" s="35"/>
      <c r="B507" s="53"/>
      <c r="C507" s="53"/>
      <c r="D507" s="53"/>
      <c r="E507" s="35"/>
      <c r="F507" s="35"/>
      <c r="G507" s="35"/>
      <c r="H507" s="35"/>
      <c r="I507" s="35"/>
      <c r="J507" s="35"/>
      <c r="K507" s="35"/>
      <c r="L507" s="35"/>
      <c r="M507" s="35"/>
      <c r="N507" s="35"/>
      <c r="O507" s="35"/>
      <c r="P507" s="35"/>
      <c r="Q507" s="35"/>
      <c r="R507" s="35"/>
      <c r="S507" s="35"/>
      <c r="T507" s="35"/>
      <c r="U507" s="35"/>
      <c r="V507" s="35"/>
      <c r="W507" s="35"/>
      <c r="X507" s="35"/>
      <c r="Y507" s="35"/>
      <c r="Z507" s="35"/>
      <c r="AA507" s="35"/>
      <c r="AB507" s="35"/>
      <c r="AC507" s="35"/>
      <c r="AD507" s="35"/>
      <c r="AE507" s="35"/>
    </row>
    <row r="508" spans="1:31" x14ac:dyDescent="0.2">
      <c r="A508" s="35"/>
      <c r="B508" s="53"/>
      <c r="C508" s="53"/>
      <c r="D508" s="53"/>
      <c r="E508" s="35"/>
      <c r="F508" s="35"/>
      <c r="G508" s="35"/>
      <c r="H508" s="35"/>
      <c r="I508" s="35"/>
      <c r="J508" s="35"/>
      <c r="K508" s="35"/>
      <c r="L508" s="35"/>
      <c r="M508" s="35"/>
      <c r="N508" s="35"/>
      <c r="O508" s="35"/>
      <c r="P508" s="35"/>
      <c r="Q508" s="35"/>
      <c r="R508" s="35"/>
      <c r="S508" s="35"/>
      <c r="T508" s="35"/>
      <c r="U508" s="35"/>
      <c r="V508" s="35"/>
      <c r="W508" s="35"/>
      <c r="X508" s="35"/>
      <c r="Y508" s="35"/>
      <c r="Z508" s="35"/>
      <c r="AA508" s="35"/>
      <c r="AB508" s="35"/>
      <c r="AC508" s="35"/>
      <c r="AD508" s="35"/>
      <c r="AE508" s="35"/>
    </row>
    <row r="509" spans="1:31" x14ac:dyDescent="0.2">
      <c r="A509" s="35"/>
      <c r="B509" s="53"/>
      <c r="C509" s="53"/>
      <c r="D509" s="53"/>
      <c r="E509" s="35"/>
      <c r="F509" s="35"/>
      <c r="G509" s="35"/>
      <c r="H509" s="35"/>
      <c r="I509" s="35"/>
      <c r="J509" s="35"/>
      <c r="K509" s="35"/>
      <c r="L509" s="35"/>
      <c r="M509" s="35"/>
      <c r="N509" s="35"/>
      <c r="O509" s="35"/>
      <c r="P509" s="35"/>
      <c r="Q509" s="35"/>
      <c r="R509" s="35"/>
      <c r="S509" s="35"/>
      <c r="T509" s="35"/>
      <c r="U509" s="35"/>
      <c r="V509" s="35"/>
      <c r="W509" s="35"/>
      <c r="X509" s="35"/>
      <c r="Y509" s="35"/>
      <c r="Z509" s="35"/>
      <c r="AA509" s="35"/>
      <c r="AB509" s="35"/>
      <c r="AC509" s="35"/>
      <c r="AD509" s="35"/>
      <c r="AE509" s="35"/>
    </row>
    <row r="510" spans="1:31" x14ac:dyDescent="0.2">
      <c r="A510" s="35"/>
      <c r="B510" s="53"/>
      <c r="C510" s="53"/>
      <c r="D510" s="53"/>
      <c r="E510" s="35"/>
      <c r="F510" s="35"/>
      <c r="G510" s="35"/>
      <c r="H510" s="35"/>
      <c r="I510" s="35"/>
      <c r="J510" s="35"/>
      <c r="K510" s="35"/>
      <c r="L510" s="35"/>
      <c r="M510" s="35"/>
      <c r="N510" s="35"/>
      <c r="O510" s="35"/>
      <c r="P510" s="35"/>
      <c r="Q510" s="35"/>
      <c r="R510" s="35"/>
      <c r="S510" s="35"/>
      <c r="T510" s="35"/>
      <c r="U510" s="35"/>
      <c r="V510" s="35"/>
      <c r="W510" s="35"/>
      <c r="X510" s="35"/>
      <c r="Y510" s="35"/>
      <c r="Z510" s="35"/>
      <c r="AA510" s="35"/>
      <c r="AB510" s="35"/>
      <c r="AC510" s="35"/>
      <c r="AD510" s="35"/>
      <c r="AE510" s="35"/>
    </row>
  </sheetData>
  <autoFilter ref="A9:G22" xr:uid="{00000000-0009-0000-0000-000002000000}">
    <filterColumn colId="1" showButton="0"/>
    <filterColumn colId="2" showButton="0"/>
  </autoFilter>
  <mergeCells count="506">
    <mergeCell ref="B13:D13"/>
    <mergeCell ref="B14:D14"/>
    <mergeCell ref="B15:D15"/>
    <mergeCell ref="B16:D16"/>
    <mergeCell ref="B17:D17"/>
    <mergeCell ref="B18:D18"/>
    <mergeCell ref="H8:AE9"/>
    <mergeCell ref="E6:G6"/>
    <mergeCell ref="B10:D10"/>
    <mergeCell ref="B11:D11"/>
    <mergeCell ref="B12:D12"/>
    <mergeCell ref="B9:D9"/>
    <mergeCell ref="E7:G7"/>
    <mergeCell ref="A8:G8"/>
    <mergeCell ref="B25:D25"/>
    <mergeCell ref="B26:D26"/>
    <mergeCell ref="B27:D27"/>
    <mergeCell ref="B28:D28"/>
    <mergeCell ref="B29:D29"/>
    <mergeCell ref="B30:D30"/>
    <mergeCell ref="B19:D19"/>
    <mergeCell ref="B20:D20"/>
    <mergeCell ref="B21:D21"/>
    <mergeCell ref="B22:D22"/>
    <mergeCell ref="B23:D23"/>
    <mergeCell ref="B24:D24"/>
    <mergeCell ref="B37:D37"/>
    <mergeCell ref="B38:D38"/>
    <mergeCell ref="B39:D39"/>
    <mergeCell ref="B40:D40"/>
    <mergeCell ref="B41:D41"/>
    <mergeCell ref="B42:D42"/>
    <mergeCell ref="B31:D31"/>
    <mergeCell ref="B32:D32"/>
    <mergeCell ref="B33:D33"/>
    <mergeCell ref="B34:D34"/>
    <mergeCell ref="B35:D35"/>
    <mergeCell ref="B36:D36"/>
    <mergeCell ref="B49:D49"/>
    <mergeCell ref="B50:D50"/>
    <mergeCell ref="B51:D51"/>
    <mergeCell ref="B52:D52"/>
    <mergeCell ref="B53:D53"/>
    <mergeCell ref="B54:D54"/>
    <mergeCell ref="B43:D43"/>
    <mergeCell ref="B44:D44"/>
    <mergeCell ref="B45:D45"/>
    <mergeCell ref="B46:D46"/>
    <mergeCell ref="B47:D47"/>
    <mergeCell ref="B48:D48"/>
    <mergeCell ref="B61:D61"/>
    <mergeCell ref="B62:D62"/>
    <mergeCell ref="B63:D63"/>
    <mergeCell ref="B64:D64"/>
    <mergeCell ref="B65:D65"/>
    <mergeCell ref="B66:D66"/>
    <mergeCell ref="B55:D55"/>
    <mergeCell ref="B56:D56"/>
    <mergeCell ref="B57:D57"/>
    <mergeCell ref="B58:D58"/>
    <mergeCell ref="B59:D59"/>
    <mergeCell ref="B60:D60"/>
    <mergeCell ref="B73:D73"/>
    <mergeCell ref="B74:D74"/>
    <mergeCell ref="B75:D75"/>
    <mergeCell ref="B76:D76"/>
    <mergeCell ref="B77:D77"/>
    <mergeCell ref="B78:D78"/>
    <mergeCell ref="B67:D67"/>
    <mergeCell ref="B68:D68"/>
    <mergeCell ref="B69:D69"/>
    <mergeCell ref="B70:D70"/>
    <mergeCell ref="B71:D71"/>
    <mergeCell ref="B72:D72"/>
    <mergeCell ref="B85:D85"/>
    <mergeCell ref="B86:D86"/>
    <mergeCell ref="B87:D87"/>
    <mergeCell ref="B88:D88"/>
    <mergeCell ref="B89:D89"/>
    <mergeCell ref="B90:D90"/>
    <mergeCell ref="B79:D79"/>
    <mergeCell ref="B80:D80"/>
    <mergeCell ref="B81:D81"/>
    <mergeCell ref="B82:D82"/>
    <mergeCell ref="B83:D83"/>
    <mergeCell ref="B84:D84"/>
    <mergeCell ref="B97:D97"/>
    <mergeCell ref="B98:D98"/>
    <mergeCell ref="B99:D99"/>
    <mergeCell ref="B100:D100"/>
    <mergeCell ref="B101:D101"/>
    <mergeCell ref="B102:D102"/>
    <mergeCell ref="B91:D91"/>
    <mergeCell ref="B92:D92"/>
    <mergeCell ref="B93:D93"/>
    <mergeCell ref="B94:D94"/>
    <mergeCell ref="B95:D95"/>
    <mergeCell ref="B96:D96"/>
    <mergeCell ref="B109:D109"/>
    <mergeCell ref="B110:D110"/>
    <mergeCell ref="B111:D111"/>
    <mergeCell ref="B112:D112"/>
    <mergeCell ref="B113:D113"/>
    <mergeCell ref="B114:D114"/>
    <mergeCell ref="B103:D103"/>
    <mergeCell ref="B104:D104"/>
    <mergeCell ref="B105:D105"/>
    <mergeCell ref="B106:D106"/>
    <mergeCell ref="B107:D107"/>
    <mergeCell ref="B108:D108"/>
    <mergeCell ref="B121:D121"/>
    <mergeCell ref="B122:D122"/>
    <mergeCell ref="B123:D123"/>
    <mergeCell ref="B124:D124"/>
    <mergeCell ref="B125:D125"/>
    <mergeCell ref="B126:D126"/>
    <mergeCell ref="B115:D115"/>
    <mergeCell ref="B116:D116"/>
    <mergeCell ref="B117:D117"/>
    <mergeCell ref="B118:D118"/>
    <mergeCell ref="B119:D119"/>
    <mergeCell ref="B120:D120"/>
    <mergeCell ref="B133:D133"/>
    <mergeCell ref="B134:D134"/>
    <mergeCell ref="B135:D135"/>
    <mergeCell ref="B136:D136"/>
    <mergeCell ref="B137:D137"/>
    <mergeCell ref="B138:D138"/>
    <mergeCell ref="B127:D127"/>
    <mergeCell ref="B128:D128"/>
    <mergeCell ref="B129:D129"/>
    <mergeCell ref="B130:D130"/>
    <mergeCell ref="B131:D131"/>
    <mergeCell ref="B132:D132"/>
    <mergeCell ref="B145:D145"/>
    <mergeCell ref="B146:D146"/>
    <mergeCell ref="B147:D147"/>
    <mergeCell ref="B148:D148"/>
    <mergeCell ref="B149:D149"/>
    <mergeCell ref="B150:D150"/>
    <mergeCell ref="B139:D139"/>
    <mergeCell ref="B140:D140"/>
    <mergeCell ref="B141:D141"/>
    <mergeCell ref="B142:D142"/>
    <mergeCell ref="B143:D143"/>
    <mergeCell ref="B144:D144"/>
    <mergeCell ref="B157:D157"/>
    <mergeCell ref="B158:D158"/>
    <mergeCell ref="B159:D159"/>
    <mergeCell ref="B160:D160"/>
    <mergeCell ref="B161:D161"/>
    <mergeCell ref="B162:D162"/>
    <mergeCell ref="B151:D151"/>
    <mergeCell ref="B152:D152"/>
    <mergeCell ref="B153:D153"/>
    <mergeCell ref="B154:D154"/>
    <mergeCell ref="B155:D155"/>
    <mergeCell ref="B156:D156"/>
    <mergeCell ref="B169:D169"/>
    <mergeCell ref="B170:D170"/>
    <mergeCell ref="B171:D171"/>
    <mergeCell ref="B172:D172"/>
    <mergeCell ref="B173:D173"/>
    <mergeCell ref="B174:D174"/>
    <mergeCell ref="B163:D163"/>
    <mergeCell ref="B164:D164"/>
    <mergeCell ref="B165:D165"/>
    <mergeCell ref="B166:D166"/>
    <mergeCell ref="B167:D167"/>
    <mergeCell ref="B168:D168"/>
    <mergeCell ref="B181:D181"/>
    <mergeCell ref="B182:D182"/>
    <mergeCell ref="B183:D183"/>
    <mergeCell ref="B184:D184"/>
    <mergeCell ref="B185:D185"/>
    <mergeCell ref="B186:D186"/>
    <mergeCell ref="B175:D175"/>
    <mergeCell ref="B176:D176"/>
    <mergeCell ref="B177:D177"/>
    <mergeCell ref="B178:D178"/>
    <mergeCell ref="B179:D179"/>
    <mergeCell ref="B180:D180"/>
    <mergeCell ref="B193:D193"/>
    <mergeCell ref="B194:D194"/>
    <mergeCell ref="B195:D195"/>
    <mergeCell ref="B196:D196"/>
    <mergeCell ref="B197:D197"/>
    <mergeCell ref="B198:D198"/>
    <mergeCell ref="B187:D187"/>
    <mergeCell ref="B188:D188"/>
    <mergeCell ref="B189:D189"/>
    <mergeCell ref="B190:D190"/>
    <mergeCell ref="B191:D191"/>
    <mergeCell ref="B192:D192"/>
    <mergeCell ref="B205:D205"/>
    <mergeCell ref="B206:D206"/>
    <mergeCell ref="B207:D207"/>
    <mergeCell ref="B208:D208"/>
    <mergeCell ref="B209:D209"/>
    <mergeCell ref="B210:D210"/>
    <mergeCell ref="B199:D199"/>
    <mergeCell ref="B200:D200"/>
    <mergeCell ref="B201:D201"/>
    <mergeCell ref="B202:D202"/>
    <mergeCell ref="B203:D203"/>
    <mergeCell ref="B204:D204"/>
    <mergeCell ref="B217:D217"/>
    <mergeCell ref="B218:D218"/>
    <mergeCell ref="B219:D219"/>
    <mergeCell ref="B220:D220"/>
    <mergeCell ref="B221:D221"/>
    <mergeCell ref="B222:D222"/>
    <mergeCell ref="B211:D211"/>
    <mergeCell ref="B212:D212"/>
    <mergeCell ref="B213:D213"/>
    <mergeCell ref="B214:D214"/>
    <mergeCell ref="B215:D215"/>
    <mergeCell ref="B216:D216"/>
    <mergeCell ref="B229:D229"/>
    <mergeCell ref="B230:D230"/>
    <mergeCell ref="B231:D231"/>
    <mergeCell ref="B232:D232"/>
    <mergeCell ref="B233:D233"/>
    <mergeCell ref="B234:D234"/>
    <mergeCell ref="B223:D223"/>
    <mergeCell ref="B224:D224"/>
    <mergeCell ref="B225:D225"/>
    <mergeCell ref="B226:D226"/>
    <mergeCell ref="B227:D227"/>
    <mergeCell ref="B228:D228"/>
    <mergeCell ref="B241:D241"/>
    <mergeCell ref="B242:D242"/>
    <mergeCell ref="B243:D243"/>
    <mergeCell ref="B244:D244"/>
    <mergeCell ref="B245:D245"/>
    <mergeCell ref="B246:D246"/>
    <mergeCell ref="B235:D235"/>
    <mergeCell ref="B236:D236"/>
    <mergeCell ref="B237:D237"/>
    <mergeCell ref="B238:D238"/>
    <mergeCell ref="B239:D239"/>
    <mergeCell ref="B240:D240"/>
    <mergeCell ref="B253:D253"/>
    <mergeCell ref="B254:D254"/>
    <mergeCell ref="B255:D255"/>
    <mergeCell ref="B256:D256"/>
    <mergeCell ref="B257:D257"/>
    <mergeCell ref="B258:D258"/>
    <mergeCell ref="B247:D247"/>
    <mergeCell ref="B248:D248"/>
    <mergeCell ref="B249:D249"/>
    <mergeCell ref="B250:D250"/>
    <mergeCell ref="B251:D251"/>
    <mergeCell ref="B252:D252"/>
    <mergeCell ref="B265:D265"/>
    <mergeCell ref="B266:D266"/>
    <mergeCell ref="B267:D267"/>
    <mergeCell ref="B268:D268"/>
    <mergeCell ref="B269:D269"/>
    <mergeCell ref="B270:D270"/>
    <mergeCell ref="B259:D259"/>
    <mergeCell ref="B260:D260"/>
    <mergeCell ref="B261:D261"/>
    <mergeCell ref="B262:D262"/>
    <mergeCell ref="B263:D263"/>
    <mergeCell ref="B264:D264"/>
    <mergeCell ref="B277:D277"/>
    <mergeCell ref="B278:D278"/>
    <mergeCell ref="B279:D279"/>
    <mergeCell ref="B280:D280"/>
    <mergeCell ref="B281:D281"/>
    <mergeCell ref="B282:D282"/>
    <mergeCell ref="B271:D271"/>
    <mergeCell ref="B272:D272"/>
    <mergeCell ref="B273:D273"/>
    <mergeCell ref="B274:D274"/>
    <mergeCell ref="B275:D275"/>
    <mergeCell ref="B276:D276"/>
    <mergeCell ref="B289:D289"/>
    <mergeCell ref="B290:D290"/>
    <mergeCell ref="B291:D291"/>
    <mergeCell ref="B292:D292"/>
    <mergeCell ref="B293:D293"/>
    <mergeCell ref="B294:D294"/>
    <mergeCell ref="B283:D283"/>
    <mergeCell ref="B284:D284"/>
    <mergeCell ref="B285:D285"/>
    <mergeCell ref="B286:D286"/>
    <mergeCell ref="B287:D287"/>
    <mergeCell ref="B288:D288"/>
    <mergeCell ref="B301:D301"/>
    <mergeCell ref="B302:D302"/>
    <mergeCell ref="B303:D303"/>
    <mergeCell ref="B304:D304"/>
    <mergeCell ref="B305:D305"/>
    <mergeCell ref="B306:D306"/>
    <mergeCell ref="B295:D295"/>
    <mergeCell ref="B296:D296"/>
    <mergeCell ref="B297:D297"/>
    <mergeCell ref="B298:D298"/>
    <mergeCell ref="B299:D299"/>
    <mergeCell ref="B300:D300"/>
    <mergeCell ref="B313:D313"/>
    <mergeCell ref="B314:D314"/>
    <mergeCell ref="B315:D315"/>
    <mergeCell ref="B316:D316"/>
    <mergeCell ref="B317:D317"/>
    <mergeCell ref="B318:D318"/>
    <mergeCell ref="B307:D307"/>
    <mergeCell ref="B308:D308"/>
    <mergeCell ref="B309:D309"/>
    <mergeCell ref="B310:D310"/>
    <mergeCell ref="B311:D311"/>
    <mergeCell ref="B312:D312"/>
    <mergeCell ref="B325:D325"/>
    <mergeCell ref="B326:D326"/>
    <mergeCell ref="B327:D327"/>
    <mergeCell ref="B328:D328"/>
    <mergeCell ref="B329:D329"/>
    <mergeCell ref="B330:D330"/>
    <mergeCell ref="B319:D319"/>
    <mergeCell ref="B320:D320"/>
    <mergeCell ref="B321:D321"/>
    <mergeCell ref="B322:D322"/>
    <mergeCell ref="B323:D323"/>
    <mergeCell ref="B324:D324"/>
    <mergeCell ref="B337:D337"/>
    <mergeCell ref="B338:D338"/>
    <mergeCell ref="B339:D339"/>
    <mergeCell ref="B340:D340"/>
    <mergeCell ref="B341:D341"/>
    <mergeCell ref="B342:D342"/>
    <mergeCell ref="B331:D331"/>
    <mergeCell ref="B332:D332"/>
    <mergeCell ref="B333:D333"/>
    <mergeCell ref="B334:D334"/>
    <mergeCell ref="B335:D335"/>
    <mergeCell ref="B336:D336"/>
    <mergeCell ref="B349:D349"/>
    <mergeCell ref="B350:D350"/>
    <mergeCell ref="B351:D351"/>
    <mergeCell ref="B352:D352"/>
    <mergeCell ref="B353:D353"/>
    <mergeCell ref="B354:D354"/>
    <mergeCell ref="B343:D343"/>
    <mergeCell ref="B344:D344"/>
    <mergeCell ref="B345:D345"/>
    <mergeCell ref="B346:D346"/>
    <mergeCell ref="B347:D347"/>
    <mergeCell ref="B348:D348"/>
    <mergeCell ref="B361:D361"/>
    <mergeCell ref="B362:D362"/>
    <mergeCell ref="B363:D363"/>
    <mergeCell ref="B364:D364"/>
    <mergeCell ref="B365:D365"/>
    <mergeCell ref="B366:D366"/>
    <mergeCell ref="B355:D355"/>
    <mergeCell ref="B356:D356"/>
    <mergeCell ref="B357:D357"/>
    <mergeCell ref="B358:D358"/>
    <mergeCell ref="B359:D359"/>
    <mergeCell ref="B360:D360"/>
    <mergeCell ref="B373:D373"/>
    <mergeCell ref="B374:D374"/>
    <mergeCell ref="B375:D375"/>
    <mergeCell ref="B376:D376"/>
    <mergeCell ref="B377:D377"/>
    <mergeCell ref="B378:D378"/>
    <mergeCell ref="B367:D367"/>
    <mergeCell ref="B368:D368"/>
    <mergeCell ref="B369:D369"/>
    <mergeCell ref="B370:D370"/>
    <mergeCell ref="B371:D371"/>
    <mergeCell ref="B372:D372"/>
    <mergeCell ref="B385:D385"/>
    <mergeCell ref="B386:D386"/>
    <mergeCell ref="B387:D387"/>
    <mergeCell ref="B388:D388"/>
    <mergeCell ref="B389:D389"/>
    <mergeCell ref="B390:D390"/>
    <mergeCell ref="B379:D379"/>
    <mergeCell ref="B380:D380"/>
    <mergeCell ref="B381:D381"/>
    <mergeCell ref="B382:D382"/>
    <mergeCell ref="B383:D383"/>
    <mergeCell ref="B384:D384"/>
    <mergeCell ref="B397:D397"/>
    <mergeCell ref="B398:D398"/>
    <mergeCell ref="B399:D399"/>
    <mergeCell ref="B400:D400"/>
    <mergeCell ref="B401:D401"/>
    <mergeCell ref="B402:D402"/>
    <mergeCell ref="B391:D391"/>
    <mergeCell ref="B392:D392"/>
    <mergeCell ref="B393:D393"/>
    <mergeCell ref="B394:D394"/>
    <mergeCell ref="B395:D395"/>
    <mergeCell ref="B396:D396"/>
    <mergeCell ref="B409:D409"/>
    <mergeCell ref="B410:D410"/>
    <mergeCell ref="B411:D411"/>
    <mergeCell ref="B412:D412"/>
    <mergeCell ref="B413:D413"/>
    <mergeCell ref="B414:D414"/>
    <mergeCell ref="B403:D403"/>
    <mergeCell ref="B404:D404"/>
    <mergeCell ref="B405:D405"/>
    <mergeCell ref="B406:D406"/>
    <mergeCell ref="B407:D407"/>
    <mergeCell ref="B408:D408"/>
    <mergeCell ref="B421:D421"/>
    <mergeCell ref="B422:D422"/>
    <mergeCell ref="B423:D423"/>
    <mergeCell ref="B424:D424"/>
    <mergeCell ref="B425:D425"/>
    <mergeCell ref="B426:D426"/>
    <mergeCell ref="B415:D415"/>
    <mergeCell ref="B416:D416"/>
    <mergeCell ref="B417:D417"/>
    <mergeCell ref="B418:D418"/>
    <mergeCell ref="B419:D419"/>
    <mergeCell ref="B420:D420"/>
    <mergeCell ref="B433:D433"/>
    <mergeCell ref="B434:D434"/>
    <mergeCell ref="B435:D435"/>
    <mergeCell ref="B436:D436"/>
    <mergeCell ref="B437:D437"/>
    <mergeCell ref="B438:D438"/>
    <mergeCell ref="B427:D427"/>
    <mergeCell ref="B428:D428"/>
    <mergeCell ref="B429:D429"/>
    <mergeCell ref="B430:D430"/>
    <mergeCell ref="B431:D431"/>
    <mergeCell ref="B432:D432"/>
    <mergeCell ref="B445:D445"/>
    <mergeCell ref="B446:D446"/>
    <mergeCell ref="B447:D447"/>
    <mergeCell ref="B448:D448"/>
    <mergeCell ref="B449:D449"/>
    <mergeCell ref="B450:D450"/>
    <mergeCell ref="B439:D439"/>
    <mergeCell ref="B440:D440"/>
    <mergeCell ref="B441:D441"/>
    <mergeCell ref="B442:D442"/>
    <mergeCell ref="B443:D443"/>
    <mergeCell ref="B444:D444"/>
    <mergeCell ref="B457:D457"/>
    <mergeCell ref="B458:D458"/>
    <mergeCell ref="B459:D459"/>
    <mergeCell ref="B460:D460"/>
    <mergeCell ref="B461:D461"/>
    <mergeCell ref="B462:D462"/>
    <mergeCell ref="B451:D451"/>
    <mergeCell ref="B452:D452"/>
    <mergeCell ref="B453:D453"/>
    <mergeCell ref="B454:D454"/>
    <mergeCell ref="B455:D455"/>
    <mergeCell ref="B456:D456"/>
    <mergeCell ref="B469:D469"/>
    <mergeCell ref="B470:D470"/>
    <mergeCell ref="B471:D471"/>
    <mergeCell ref="B472:D472"/>
    <mergeCell ref="B473:D473"/>
    <mergeCell ref="B474:D474"/>
    <mergeCell ref="B463:D463"/>
    <mergeCell ref="B464:D464"/>
    <mergeCell ref="B465:D465"/>
    <mergeCell ref="B466:D466"/>
    <mergeCell ref="B467:D467"/>
    <mergeCell ref="B468:D468"/>
    <mergeCell ref="B481:D481"/>
    <mergeCell ref="B482:D482"/>
    <mergeCell ref="B483:D483"/>
    <mergeCell ref="B484:D484"/>
    <mergeCell ref="B485:D485"/>
    <mergeCell ref="B486:D486"/>
    <mergeCell ref="B475:D475"/>
    <mergeCell ref="B476:D476"/>
    <mergeCell ref="B477:D477"/>
    <mergeCell ref="B478:D478"/>
    <mergeCell ref="B479:D479"/>
    <mergeCell ref="B480:D480"/>
    <mergeCell ref="B493:D493"/>
    <mergeCell ref="B494:D494"/>
    <mergeCell ref="B495:D495"/>
    <mergeCell ref="B496:D496"/>
    <mergeCell ref="B497:D497"/>
    <mergeCell ref="B498:D498"/>
    <mergeCell ref="B487:D487"/>
    <mergeCell ref="B488:D488"/>
    <mergeCell ref="B489:D489"/>
    <mergeCell ref="B490:D490"/>
    <mergeCell ref="B491:D491"/>
    <mergeCell ref="B492:D492"/>
    <mergeCell ref="B509:D509"/>
    <mergeCell ref="B510:D510"/>
    <mergeCell ref="B505:D505"/>
    <mergeCell ref="B506:D506"/>
    <mergeCell ref="B507:D507"/>
    <mergeCell ref="B508:D508"/>
    <mergeCell ref="B499:D499"/>
    <mergeCell ref="B500:D500"/>
    <mergeCell ref="B501:D501"/>
    <mergeCell ref="B502:D502"/>
    <mergeCell ref="B503:D503"/>
    <mergeCell ref="B504:D504"/>
  </mergeCells>
  <phoneticPr fontId="1" type="noConversion"/>
  <conditionalFormatting sqref="F10:F510">
    <cfRule type="cellIs" dxfId="7" priority="6" stopIfTrue="1" operator="equal">
      <formula>$AN$6</formula>
    </cfRule>
    <cfRule type="cellIs" dxfId="6" priority="7" stopIfTrue="1" operator="equal">
      <formula>$AN$7</formula>
    </cfRule>
    <cfRule type="cellIs" dxfId="5" priority="8" stopIfTrue="1" operator="equal">
      <formula>$AN$8</formula>
    </cfRule>
  </conditionalFormatting>
  <conditionalFormatting sqref="F1001:F1002">
    <cfRule type="cellIs" dxfId="4" priority="1" stopIfTrue="1" operator="equal">
      <formula>$AN$6</formula>
    </cfRule>
    <cfRule type="cellIs" dxfId="3" priority="2" stopIfTrue="1" operator="equal">
      <formula>$AN$7</formula>
    </cfRule>
    <cfRule type="cellIs" dxfId="2" priority="3" stopIfTrue="1" operator="equal">
      <formula>$AN$8</formula>
    </cfRule>
  </conditionalFormatting>
  <conditionalFormatting sqref="H4:AF4">
    <cfRule type="cellIs" dxfId="1" priority="4" stopIfTrue="1" operator="equal">
      <formula>"S"</formula>
    </cfRule>
    <cfRule type="cellIs" dxfId="0" priority="5" stopIfTrue="1" operator="equal">
      <formula>"D"</formula>
    </cfRule>
  </conditionalFormatting>
  <dataValidations count="3">
    <dataValidation type="list" allowBlank="1" showInputMessage="1" showErrorMessage="1" sqref="E1001:E1002 E10:E510" xr:uid="{00000000-0002-0000-0200-000000000000}">
      <formula1>$AM$6:$AM$18</formula1>
    </dataValidation>
    <dataValidation type="list" allowBlank="1" showInputMessage="1" showErrorMessage="1" sqref="F1001:F1002 F10:F510" xr:uid="{00000000-0002-0000-0200-000001000000}">
      <formula1>$AN$6:$AN$18</formula1>
    </dataValidation>
    <dataValidation type="list" allowBlank="1" showInputMessage="1" showErrorMessage="1" sqref="G1001:G1002 G10:G510" xr:uid="{00000000-0002-0000-0200-000002000000}">
      <formula1>$AO$6:$AO$18</formula1>
    </dataValidation>
  </dataValidations>
  <pageMargins left="0.78740157480314965" right="0.78740157480314965" top="0.98425196850393704" bottom="0.98425196850393704" header="0" footer="0.19685039370078741"/>
  <pageSetup paperSize="9" orientation="landscape" horizontalDpi="1200" verticalDpi="1200" r:id="rId1"/>
  <headerFooter alignWithMargins="0">
    <oddFooter>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3"/>
  </sheetPr>
  <dimension ref="A1:Y1051"/>
  <sheetViews>
    <sheetView showGridLines="0" showRowColHeaders="0" showZeros="0" workbookViewId="0">
      <selection activeCell="AC18" sqref="AC18"/>
    </sheetView>
  </sheetViews>
  <sheetFormatPr baseColWidth="10" defaultRowHeight="12.75" x14ac:dyDescent="0.2"/>
  <cols>
    <col min="2" max="25" width="4.7109375" customWidth="1"/>
  </cols>
  <sheetData>
    <row r="1" spans="2:23" x14ac:dyDescent="0.2">
      <c r="C1" s="6"/>
      <c r="D1" s="7"/>
      <c r="E1" s="8"/>
    </row>
    <row r="2" spans="2:23" x14ac:dyDescent="0.2">
      <c r="B2" s="70" t="s">
        <v>44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2"/>
      <c r="R2" s="76" t="s">
        <v>23</v>
      </c>
      <c r="S2" s="65"/>
      <c r="T2" s="77" t="s">
        <v>25</v>
      </c>
      <c r="U2" s="65"/>
      <c r="V2" s="65" t="s">
        <v>43</v>
      </c>
      <c r="W2" s="66"/>
    </row>
    <row r="3" spans="2:23" x14ac:dyDescent="0.2">
      <c r="B3" s="73" t="str">
        <f>Config!A6</f>
        <v>Módulo de pagos - ERP</v>
      </c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5"/>
      <c r="R3" s="67">
        <f>Config!A9</f>
        <v>1</v>
      </c>
      <c r="S3" s="67"/>
      <c r="T3" s="68">
        <f>Config!B9</f>
        <v>41913</v>
      </c>
      <c r="U3" s="67"/>
      <c r="V3" s="69">
        <f>Config!C9</f>
        <v>20</v>
      </c>
      <c r="W3" s="67"/>
    </row>
    <row r="4" spans="2:23" x14ac:dyDescent="0.2">
      <c r="C4" s="6"/>
      <c r="D4" s="7"/>
      <c r="E4" s="8"/>
    </row>
    <row r="5" spans="2:23" x14ac:dyDescent="0.2">
      <c r="C5" s="6"/>
      <c r="D5" s="7"/>
      <c r="E5" s="8"/>
    </row>
    <row r="56" spans="1:25" ht="14.25" customHeight="1" x14ac:dyDescent="0.2"/>
    <row r="57" spans="1:25" ht="33" customHeight="1" x14ac:dyDescent="0.2">
      <c r="A57" s="27"/>
      <c r="B57" s="28">
        <f>Datos!H5</f>
        <v>41913</v>
      </c>
      <c r="C57" s="28">
        <f>Datos!I5</f>
        <v>41914</v>
      </c>
      <c r="D57" s="28">
        <f>Datos!J5</f>
        <v>41915</v>
      </c>
      <c r="E57" s="28">
        <f>Datos!K5</f>
        <v>41918</v>
      </c>
      <c r="F57" s="28">
        <f>Datos!L5</f>
        <v>41919</v>
      </c>
      <c r="G57" s="28">
        <f>Datos!M5</f>
        <v>41920</v>
      </c>
      <c r="H57" s="28">
        <f>Datos!N5</f>
        <v>41921</v>
      </c>
      <c r="I57" s="28">
        <f>Datos!O5</f>
        <v>41922</v>
      </c>
      <c r="J57" s="28">
        <f>Datos!P5</f>
        <v>41926</v>
      </c>
      <c r="K57" s="28">
        <f>Datos!Q5</f>
        <v>41927</v>
      </c>
      <c r="L57" s="28">
        <f>Datos!R5</f>
        <v>41928</v>
      </c>
      <c r="M57" s="28">
        <f>Datos!S5</f>
        <v>41929</v>
      </c>
      <c r="N57" s="28">
        <f>Datos!T5</f>
        <v>41932</v>
      </c>
      <c r="O57" s="28">
        <f>Datos!U5</f>
        <v>41933</v>
      </c>
      <c r="P57" s="28">
        <f>Datos!V5</f>
        <v>41934</v>
      </c>
      <c r="Q57" s="28">
        <f>Datos!W5</f>
        <v>41935</v>
      </c>
      <c r="R57" s="28">
        <f>Datos!X5</f>
        <v>41936</v>
      </c>
      <c r="S57" s="28">
        <f>Datos!Y5</f>
        <v>41939</v>
      </c>
      <c r="T57" s="28">
        <f>Datos!Z5</f>
        <v>41940</v>
      </c>
      <c r="U57" s="28" t="str">
        <f>Datos!AA5</f>
        <v/>
      </c>
      <c r="V57" s="28" t="str">
        <f>Datos!AB5</f>
        <v/>
      </c>
      <c r="W57" s="28" t="str">
        <f>Datos!AC5</f>
        <v/>
      </c>
      <c r="X57" s="28" t="str">
        <f>Datos!AD5</f>
        <v/>
      </c>
      <c r="Y57" s="28" t="str">
        <f>Datos!AE5</f>
        <v/>
      </c>
    </row>
    <row r="58" spans="1:25" x14ac:dyDescent="0.2">
      <c r="A58" s="29" t="str">
        <f>Config!C14</f>
        <v>Luis</v>
      </c>
      <c r="B58" s="30">
        <f>SUMIF(Datos!$G$10:$G$1002,$A58,Datos!H$10:H$1002)</f>
        <v>180</v>
      </c>
      <c r="C58" s="30">
        <f>SUMIF(Datos!$G$10:$G$1002,$A58,Datos!I$10:I$1002)</f>
        <v>174</v>
      </c>
      <c r="D58" s="30">
        <f>SUMIF(Datos!$G$10:$G$1002,$A58,Datos!J$10:J$1002)</f>
        <v>168</v>
      </c>
      <c r="E58" s="30">
        <f>SUMIF(Datos!$G$10:$G$1002,$A58,Datos!K$10:K$1002)</f>
        <v>162</v>
      </c>
      <c r="F58" s="30">
        <f>SUMIF(Datos!$G$10:$G$1002,$A58,Datos!L$10:L$1002)</f>
        <v>156</v>
      </c>
      <c r="G58" s="30">
        <f>SUMIF(Datos!$G$10:$G$1002,$A58,Datos!M$10:M$1002)</f>
        <v>144</v>
      </c>
      <c r="H58" s="30">
        <f>SUMIF(Datos!$G$10:$G$1002,$A58,Datos!N$10:N$1002)</f>
        <v>138</v>
      </c>
      <c r="I58" s="30">
        <f>SUMIF(Datos!$G$10:$G$1002,$A58,Datos!O$10:O$1002)</f>
        <v>132</v>
      </c>
      <c r="J58" s="30">
        <f>SUMIF(Datos!$G$10:$G$1002,$A58,Datos!P$10:P$1002)</f>
        <v>126</v>
      </c>
      <c r="K58" s="30">
        <f>SUMIF(Datos!$G$10:$G$1002,$A58,Datos!Q$10:Q$1002)</f>
        <v>114</v>
      </c>
      <c r="L58" s="30">
        <f>SUMIF(Datos!$G$10:$G$1002,$A58,Datos!R$10:R$1002)</f>
        <v>102</v>
      </c>
      <c r="M58" s="30">
        <f>SUMIF(Datos!$G$10:$G$1002,$A58,Datos!S$10:S$1002)</f>
        <v>92</v>
      </c>
      <c r="N58" s="30">
        <f>SUMIF(Datos!$G$10:$G$1002,$A58,Datos!T$10:T$1002)</f>
        <v>86</v>
      </c>
      <c r="O58" s="30">
        <f>SUMIF(Datos!$G$10:$G$1002,$A58,Datos!U$10:U$1002)</f>
        <v>86</v>
      </c>
      <c r="P58" s="30">
        <f>SUMIF(Datos!$G$10:$G$1002,$A58,Datos!V$10:V$1002)</f>
        <v>86</v>
      </c>
      <c r="Q58" s="30">
        <f>SUMIF(Datos!$G$10:$G$1002,$A58,Datos!W$10:W$1002)</f>
        <v>86</v>
      </c>
      <c r="R58" s="30">
        <f>SUMIF(Datos!$G$10:$G$1002,$A58,Datos!X$10:X$1002)</f>
        <v>86</v>
      </c>
      <c r="S58" s="30">
        <f>SUMIF(Datos!$G$10:$G$1002,$A58,Datos!Y$10:Y$1002)</f>
        <v>86</v>
      </c>
      <c r="T58" s="30">
        <f>SUMIF(Datos!$G$10:$G$1002,$A58,Datos!Z$10:Z$1002)</f>
        <v>86</v>
      </c>
      <c r="U58" s="30">
        <f>SUMIF(Datos!$G$10:$G$1002,$A58,Datos!AA$10:AA$1002)</f>
        <v>0</v>
      </c>
      <c r="V58" s="30">
        <f>SUMIF(Datos!$G$10:$G$1002,$A58,Datos!AB$10:AB$1002)</f>
        <v>0</v>
      </c>
      <c r="W58" s="30">
        <f>SUMIF(Datos!$G$10:$G$1002,$A58,Datos!AC$10:AC$1002)</f>
        <v>0</v>
      </c>
      <c r="X58" s="30">
        <f>SUMIF(Datos!$G$10:$G$1002,$A58,Datos!AD$10:AD$1002)</f>
        <v>0</v>
      </c>
      <c r="Y58" s="30">
        <f>SUMIF(Datos!$G$10:$G$1002,$A58,Datos!AE$10:AE$1002)</f>
        <v>0</v>
      </c>
    </row>
    <row r="59" spans="1:25" x14ac:dyDescent="0.2">
      <c r="A59" s="29" t="str">
        <f>Config!C15</f>
        <v>Elena</v>
      </c>
      <c r="B59" s="30">
        <f>SUMIF(Datos!$G$10:$G$1002,$A59,Datos!H$10:H$1002)</f>
        <v>120</v>
      </c>
      <c r="C59" s="30">
        <f>SUMIF(Datos!$G$10:$G$1002,$A59,Datos!I$10:I$1002)</f>
        <v>114</v>
      </c>
      <c r="D59" s="30">
        <f>SUMIF(Datos!$G$10:$G$1002,$A59,Datos!J$10:J$1002)</f>
        <v>108</v>
      </c>
      <c r="E59" s="30">
        <f>SUMIF(Datos!$G$10:$G$1002,$A59,Datos!K$10:K$1002)</f>
        <v>102</v>
      </c>
      <c r="F59" s="30">
        <f>SUMIF(Datos!$G$10:$G$1002,$A59,Datos!L$10:L$1002)</f>
        <v>96</v>
      </c>
      <c r="G59" s="30">
        <f>SUMIF(Datos!$G$10:$G$1002,$A59,Datos!M$10:M$1002)</f>
        <v>84</v>
      </c>
      <c r="H59" s="30">
        <f>SUMIF(Datos!$G$10:$G$1002,$A59,Datos!N$10:N$1002)</f>
        <v>72</v>
      </c>
      <c r="I59" s="30">
        <f>SUMIF(Datos!$G$10:$G$1002,$A59,Datos!O$10:O$1002)</f>
        <v>62</v>
      </c>
      <c r="J59" s="30">
        <f>SUMIF(Datos!$G$10:$G$1002,$A59,Datos!P$10:P$1002)</f>
        <v>56</v>
      </c>
      <c r="K59" s="30">
        <f>SUMIF(Datos!$G$10:$G$1002,$A59,Datos!Q$10:Q$1002)</f>
        <v>48</v>
      </c>
      <c r="L59" s="30">
        <f>SUMIF(Datos!$G$10:$G$1002,$A59,Datos!R$10:R$1002)</f>
        <v>40</v>
      </c>
      <c r="M59" s="30">
        <f>SUMIF(Datos!$G$10:$G$1002,$A59,Datos!S$10:S$1002)</f>
        <v>32</v>
      </c>
      <c r="N59" s="30">
        <f>SUMIF(Datos!$G$10:$G$1002,$A59,Datos!T$10:T$1002)</f>
        <v>24</v>
      </c>
      <c r="O59" s="30">
        <f>SUMIF(Datos!$G$10:$G$1002,$A59,Datos!U$10:U$1002)</f>
        <v>24</v>
      </c>
      <c r="P59" s="30">
        <f>SUMIF(Datos!$G$10:$G$1002,$A59,Datos!V$10:V$1002)</f>
        <v>24</v>
      </c>
      <c r="Q59" s="30">
        <f>SUMIF(Datos!$G$10:$G$1002,$A59,Datos!W$10:W$1002)</f>
        <v>24</v>
      </c>
      <c r="R59" s="30">
        <f>SUMIF(Datos!$G$10:$G$1002,$A59,Datos!X$10:X$1002)</f>
        <v>24</v>
      </c>
      <c r="S59" s="30">
        <f>SUMIF(Datos!$G$10:$G$1002,$A59,Datos!Y$10:Y$1002)</f>
        <v>24</v>
      </c>
      <c r="T59" s="30">
        <f>SUMIF(Datos!$G$10:$G$1002,$A59,Datos!Z$10:Z$1002)</f>
        <v>24</v>
      </c>
      <c r="U59" s="30">
        <f>SUMIF(Datos!$G$10:$G$1002,$A59,Datos!AA$10:AA$1002)</f>
        <v>0</v>
      </c>
      <c r="V59" s="30">
        <f>SUMIF(Datos!$G$10:$G$1002,$A59,Datos!AB$10:AB$1002)</f>
        <v>0</v>
      </c>
      <c r="W59" s="30">
        <f>SUMIF(Datos!$G$10:$G$1002,$A59,Datos!AC$10:AC$1002)</f>
        <v>0</v>
      </c>
      <c r="X59" s="30">
        <f>SUMIF(Datos!$G$10:$G$1002,$A59,Datos!AD$10:AD$1002)</f>
        <v>0</v>
      </c>
      <c r="Y59" s="30">
        <f>SUMIF(Datos!$G$10:$G$1002,$A59,Datos!AE$10:AE$1002)</f>
        <v>0</v>
      </c>
    </row>
    <row r="60" spans="1:25" x14ac:dyDescent="0.2">
      <c r="A60" s="29" t="str">
        <f>Config!C16</f>
        <v>Antonio</v>
      </c>
      <c r="B60" s="30">
        <f>SUMIF(Datos!$G$10:$G$1002,$A60,Datos!H$10:H$1002)</f>
        <v>100</v>
      </c>
      <c r="C60" s="30">
        <f>SUMIF(Datos!$G$10:$G$1002,$A60,Datos!I$10:I$1002)</f>
        <v>93</v>
      </c>
      <c r="D60" s="30">
        <f>SUMIF(Datos!$G$10:$G$1002,$A60,Datos!J$10:J$1002)</f>
        <v>90</v>
      </c>
      <c r="E60" s="30">
        <f>SUMIF(Datos!$G$10:$G$1002,$A60,Datos!K$10:K$1002)</f>
        <v>80</v>
      </c>
      <c r="F60" s="30">
        <f>SUMIF(Datos!$G$10:$G$1002,$A60,Datos!L$10:L$1002)</f>
        <v>68</v>
      </c>
      <c r="G60" s="30">
        <f>SUMIF(Datos!$G$10:$G$1002,$A60,Datos!M$10:M$1002)</f>
        <v>52</v>
      </c>
      <c r="H60" s="30">
        <f>SUMIF(Datos!$G$10:$G$1002,$A60,Datos!N$10:N$1002)</f>
        <v>44</v>
      </c>
      <c r="I60" s="30">
        <f>SUMIF(Datos!$G$10:$G$1002,$A60,Datos!O$10:O$1002)</f>
        <v>36</v>
      </c>
      <c r="J60" s="30">
        <f>SUMIF(Datos!$G$10:$G$1002,$A60,Datos!P$10:P$1002)</f>
        <v>28</v>
      </c>
      <c r="K60" s="30">
        <f>SUMIF(Datos!$G$10:$G$1002,$A60,Datos!Q$10:Q$1002)</f>
        <v>10</v>
      </c>
      <c r="L60" s="30">
        <f>SUMIF(Datos!$G$10:$G$1002,$A60,Datos!R$10:R$1002)</f>
        <v>0</v>
      </c>
      <c r="M60" s="30">
        <f>SUMIF(Datos!$G$10:$G$1002,$A60,Datos!S$10:S$1002)</f>
        <v>0</v>
      </c>
      <c r="N60" s="30">
        <f>SUMIF(Datos!$G$10:$G$1002,$A60,Datos!T$10:T$1002)</f>
        <v>0</v>
      </c>
      <c r="O60" s="30">
        <f>SUMIF(Datos!$G$10:$G$1002,$A60,Datos!U$10:U$1002)</f>
        <v>0</v>
      </c>
      <c r="P60" s="30">
        <f>SUMIF(Datos!$G$10:$G$1002,$A60,Datos!V$10:V$1002)</f>
        <v>0</v>
      </c>
      <c r="Q60" s="30">
        <f>SUMIF(Datos!$G$10:$G$1002,$A60,Datos!W$10:W$1002)</f>
        <v>0</v>
      </c>
      <c r="R60" s="30">
        <f>SUMIF(Datos!$G$10:$G$1002,$A60,Datos!X$10:X$1002)</f>
        <v>0</v>
      </c>
      <c r="S60" s="30">
        <f>SUMIF(Datos!$G$10:$G$1002,$A60,Datos!Y$10:Y$1002)</f>
        <v>0</v>
      </c>
      <c r="T60" s="30">
        <f>SUMIF(Datos!$G$10:$G$1002,$A60,Datos!Z$10:Z$1002)</f>
        <v>0</v>
      </c>
      <c r="U60" s="30">
        <f>SUMIF(Datos!$G$10:$G$1002,$A60,Datos!AA$10:AA$1002)</f>
        <v>0</v>
      </c>
      <c r="V60" s="30">
        <f>SUMIF(Datos!$G$10:$G$1002,$A60,Datos!AB$10:AB$1002)</f>
        <v>0</v>
      </c>
      <c r="W60" s="30">
        <f>SUMIF(Datos!$G$10:$G$1002,$A60,Datos!AC$10:AC$1002)</f>
        <v>0</v>
      </c>
      <c r="X60" s="30">
        <f>SUMIF(Datos!$G$10:$G$1002,$A60,Datos!AD$10:AD$1002)</f>
        <v>0</v>
      </c>
      <c r="Y60" s="30">
        <f>SUMIF(Datos!$G$10:$G$1002,$A60,Datos!AE$10:AE$1002)</f>
        <v>0</v>
      </c>
    </row>
    <row r="61" spans="1:25" x14ac:dyDescent="0.2">
      <c r="A61" s="29" t="str">
        <f>Config!C17</f>
        <v>Margarita</v>
      </c>
      <c r="B61" s="30">
        <f>SUMIF(Datos!$G$10:$G$1002,$A61,Datos!H$10:H$1002)</f>
        <v>0</v>
      </c>
      <c r="C61" s="30">
        <f>SUMIF(Datos!$G$10:$G$1002,$A61,Datos!I$10:I$1002)</f>
        <v>0</v>
      </c>
      <c r="D61" s="30">
        <f>SUMIF(Datos!$G$10:$G$1002,$A61,Datos!J$10:J$1002)</f>
        <v>0</v>
      </c>
      <c r="E61" s="30">
        <f>SUMIF(Datos!$G$10:$G$1002,$A61,Datos!K$10:K$1002)</f>
        <v>0</v>
      </c>
      <c r="F61" s="30">
        <f>SUMIF(Datos!$G$10:$G$1002,$A61,Datos!L$10:L$1002)</f>
        <v>0</v>
      </c>
      <c r="G61" s="30">
        <f>SUMIF(Datos!$G$10:$G$1002,$A61,Datos!M$10:M$1002)</f>
        <v>0</v>
      </c>
      <c r="H61" s="30">
        <f>SUMIF(Datos!$G$10:$G$1002,$A61,Datos!N$10:N$1002)</f>
        <v>0</v>
      </c>
      <c r="I61" s="30">
        <f>SUMIF(Datos!$G$10:$G$1002,$A61,Datos!O$10:O$1002)</f>
        <v>0</v>
      </c>
      <c r="J61" s="30">
        <f>SUMIF(Datos!$G$10:$G$1002,$A61,Datos!P$10:P$1002)</f>
        <v>0</v>
      </c>
      <c r="K61" s="30">
        <f>SUMIF(Datos!$G$10:$G$1002,$A61,Datos!Q$10:Q$1002)</f>
        <v>0</v>
      </c>
      <c r="L61" s="30">
        <f>SUMIF(Datos!$G$10:$G$1002,$A61,Datos!R$10:R$1002)</f>
        <v>0</v>
      </c>
      <c r="M61" s="30">
        <f>SUMIF(Datos!$G$10:$G$1002,$A61,Datos!S$10:S$1002)</f>
        <v>0</v>
      </c>
      <c r="N61" s="30">
        <f>SUMIF(Datos!$G$10:$G$1002,$A61,Datos!T$10:T$1002)</f>
        <v>0</v>
      </c>
      <c r="O61" s="30">
        <f>SUMIF(Datos!$G$10:$G$1002,$A61,Datos!U$10:U$1002)</f>
        <v>0</v>
      </c>
      <c r="P61" s="30">
        <f>SUMIF(Datos!$G$10:$G$1002,$A61,Datos!V$10:V$1002)</f>
        <v>0</v>
      </c>
      <c r="Q61" s="30">
        <f>SUMIF(Datos!$G$10:$G$1002,$A61,Datos!W$10:W$1002)</f>
        <v>0</v>
      </c>
      <c r="R61" s="30">
        <f>SUMIF(Datos!$G$10:$G$1002,$A61,Datos!X$10:X$1002)</f>
        <v>0</v>
      </c>
      <c r="S61" s="30">
        <f>SUMIF(Datos!$G$10:$G$1002,$A61,Datos!Y$10:Y$1002)</f>
        <v>0</v>
      </c>
      <c r="T61" s="30">
        <f>SUMIF(Datos!$G$10:$G$1002,$A61,Datos!Z$10:Z$1002)</f>
        <v>0</v>
      </c>
      <c r="U61" s="30">
        <f>SUMIF(Datos!$G$10:$G$1002,$A61,Datos!AA$10:AA$1002)</f>
        <v>0</v>
      </c>
      <c r="V61" s="30">
        <f>SUMIF(Datos!$G$10:$G$1002,$A61,Datos!AB$10:AB$1002)</f>
        <v>0</v>
      </c>
      <c r="W61" s="30">
        <f>SUMIF(Datos!$G$10:$G$1002,$A61,Datos!AC$10:AC$1002)</f>
        <v>0</v>
      </c>
      <c r="X61" s="30">
        <f>SUMIF(Datos!$G$10:$G$1002,$A61,Datos!AD$10:AD$1002)</f>
        <v>0</v>
      </c>
      <c r="Y61" s="30">
        <f>SUMIF(Datos!$G$10:$G$1002,$A61,Datos!AE$10:AE$1002)</f>
        <v>0</v>
      </c>
    </row>
    <row r="62" spans="1:25" x14ac:dyDescent="0.2">
      <c r="A62" s="29" t="str">
        <f>Config!C18</f>
        <v>Juan</v>
      </c>
      <c r="B62" s="30">
        <f>SUMIF(Datos!$G$10:$G$1002,$A62,Datos!H$10:H$1002)</f>
        <v>0</v>
      </c>
      <c r="C62" s="30">
        <f>SUMIF(Datos!$G$10:$G$1002,$A62,Datos!I$10:I$1002)</f>
        <v>0</v>
      </c>
      <c r="D62" s="30">
        <f>SUMIF(Datos!$G$10:$G$1002,$A62,Datos!J$10:J$1002)</f>
        <v>0</v>
      </c>
      <c r="E62" s="30">
        <f>SUMIF(Datos!$G$10:$G$1002,$A62,Datos!K$10:K$1002)</f>
        <v>0</v>
      </c>
      <c r="F62" s="30">
        <f>SUMIF(Datos!$G$10:$G$1002,$A62,Datos!L$10:L$1002)</f>
        <v>0</v>
      </c>
      <c r="G62" s="30">
        <f>SUMIF(Datos!$G$10:$G$1002,$A62,Datos!M$10:M$1002)</f>
        <v>0</v>
      </c>
      <c r="H62" s="30">
        <f>SUMIF(Datos!$G$10:$G$1002,$A62,Datos!N$10:N$1002)</f>
        <v>0</v>
      </c>
      <c r="I62" s="30">
        <f>SUMIF(Datos!$G$10:$G$1002,$A62,Datos!O$10:O$1002)</f>
        <v>0</v>
      </c>
      <c r="J62" s="30">
        <f>SUMIF(Datos!$G$10:$G$1002,$A62,Datos!P$10:P$1002)</f>
        <v>0</v>
      </c>
      <c r="K62" s="30">
        <f>SUMIF(Datos!$G$10:$G$1002,$A62,Datos!Q$10:Q$1002)</f>
        <v>0</v>
      </c>
      <c r="L62" s="30">
        <f>SUMIF(Datos!$G$10:$G$1002,$A62,Datos!R$10:R$1002)</f>
        <v>0</v>
      </c>
      <c r="M62" s="30">
        <f>SUMIF(Datos!$G$10:$G$1002,$A62,Datos!S$10:S$1002)</f>
        <v>0</v>
      </c>
      <c r="N62" s="30">
        <f>SUMIF(Datos!$G$10:$G$1002,$A62,Datos!T$10:T$1002)</f>
        <v>0</v>
      </c>
      <c r="O62" s="30">
        <f>SUMIF(Datos!$G$10:$G$1002,$A62,Datos!U$10:U$1002)</f>
        <v>0</v>
      </c>
      <c r="P62" s="30">
        <f>SUMIF(Datos!$G$10:$G$1002,$A62,Datos!V$10:V$1002)</f>
        <v>0</v>
      </c>
      <c r="Q62" s="30">
        <f>SUMIF(Datos!$G$10:$G$1002,$A62,Datos!W$10:W$1002)</f>
        <v>0</v>
      </c>
      <c r="R62" s="30">
        <f>SUMIF(Datos!$G$10:$G$1002,$A62,Datos!X$10:X$1002)</f>
        <v>0</v>
      </c>
      <c r="S62" s="30">
        <f>SUMIF(Datos!$G$10:$G$1002,$A62,Datos!Y$10:Y$1002)</f>
        <v>0</v>
      </c>
      <c r="T62" s="30">
        <f>SUMIF(Datos!$G$10:$G$1002,$A62,Datos!Z$10:Z$1002)</f>
        <v>0</v>
      </c>
      <c r="U62" s="30">
        <f>SUMIF(Datos!$G$10:$G$1002,$A62,Datos!AA$10:AA$1002)</f>
        <v>0</v>
      </c>
      <c r="V62" s="30">
        <f>SUMIF(Datos!$G$10:$G$1002,$A62,Datos!AB$10:AB$1002)</f>
        <v>0</v>
      </c>
      <c r="W62" s="30">
        <f>SUMIF(Datos!$G$10:$G$1002,$A62,Datos!AC$10:AC$1002)</f>
        <v>0</v>
      </c>
      <c r="X62" s="30">
        <f>SUMIF(Datos!$G$10:$G$1002,$A62,Datos!AD$10:AD$1002)</f>
        <v>0</v>
      </c>
      <c r="Y62" s="30">
        <f>SUMIF(Datos!$G$10:$G$1002,$A62,Datos!AE$10:AE$1002)</f>
        <v>0</v>
      </c>
    </row>
    <row r="63" spans="1:25" x14ac:dyDescent="0.2">
      <c r="A63" s="29" t="str">
        <f>Config!C19</f>
        <v>Eugenio</v>
      </c>
      <c r="B63" s="30">
        <f>SUMIF(Datos!$G$10:$G$1002,$A63,Datos!H$10:H$1002)</f>
        <v>0</v>
      </c>
      <c r="C63" s="30">
        <f>SUMIF(Datos!$G$10:$G$1002,$A63,Datos!I$10:I$1002)</f>
        <v>0</v>
      </c>
      <c r="D63" s="30">
        <f>SUMIF(Datos!$G$10:$G$1002,$A63,Datos!J$10:J$1002)</f>
        <v>0</v>
      </c>
      <c r="E63" s="30">
        <f>SUMIF(Datos!$G$10:$G$1002,$A63,Datos!K$10:K$1002)</f>
        <v>0</v>
      </c>
      <c r="F63" s="30">
        <f>SUMIF(Datos!$G$10:$G$1002,$A63,Datos!L$10:L$1002)</f>
        <v>0</v>
      </c>
      <c r="G63" s="30">
        <f>SUMIF(Datos!$G$10:$G$1002,$A63,Datos!M$10:M$1002)</f>
        <v>0</v>
      </c>
      <c r="H63" s="30">
        <f>SUMIF(Datos!$G$10:$G$1002,$A63,Datos!N$10:N$1002)</f>
        <v>0</v>
      </c>
      <c r="I63" s="30">
        <f>SUMIF(Datos!$G$10:$G$1002,$A63,Datos!O$10:O$1002)</f>
        <v>0</v>
      </c>
      <c r="J63" s="30">
        <f>SUMIF(Datos!$G$10:$G$1002,$A63,Datos!P$10:P$1002)</f>
        <v>0</v>
      </c>
      <c r="K63" s="30">
        <f>SUMIF(Datos!$G$10:$G$1002,$A63,Datos!Q$10:Q$1002)</f>
        <v>0</v>
      </c>
      <c r="L63" s="30">
        <f>SUMIF(Datos!$G$10:$G$1002,$A63,Datos!R$10:R$1002)</f>
        <v>0</v>
      </c>
      <c r="M63" s="30">
        <f>SUMIF(Datos!$G$10:$G$1002,$A63,Datos!S$10:S$1002)</f>
        <v>0</v>
      </c>
      <c r="N63" s="30">
        <f>SUMIF(Datos!$G$10:$G$1002,$A63,Datos!T$10:T$1002)</f>
        <v>0</v>
      </c>
      <c r="O63" s="30">
        <f>SUMIF(Datos!$G$10:$G$1002,$A63,Datos!U$10:U$1002)</f>
        <v>0</v>
      </c>
      <c r="P63" s="30">
        <f>SUMIF(Datos!$G$10:$G$1002,$A63,Datos!V$10:V$1002)</f>
        <v>0</v>
      </c>
      <c r="Q63" s="30">
        <f>SUMIF(Datos!$G$10:$G$1002,$A63,Datos!W$10:W$1002)</f>
        <v>0</v>
      </c>
      <c r="R63" s="30">
        <f>SUMIF(Datos!$G$10:$G$1002,$A63,Datos!X$10:X$1002)</f>
        <v>0</v>
      </c>
      <c r="S63" s="30">
        <f>SUMIF(Datos!$G$10:$G$1002,$A63,Datos!Y$10:Y$1002)</f>
        <v>0</v>
      </c>
      <c r="T63" s="30">
        <f>SUMIF(Datos!$G$10:$G$1002,$A63,Datos!Z$10:Z$1002)</f>
        <v>0</v>
      </c>
      <c r="U63" s="30">
        <f>SUMIF(Datos!$G$10:$G$1002,$A63,Datos!AA$10:AA$1002)</f>
        <v>0</v>
      </c>
      <c r="V63" s="30">
        <f>SUMIF(Datos!$G$10:$G$1002,$A63,Datos!AB$10:AB$1002)</f>
        <v>0</v>
      </c>
      <c r="W63" s="30">
        <f>SUMIF(Datos!$G$10:$G$1002,$A63,Datos!AC$10:AC$1002)</f>
        <v>0</v>
      </c>
      <c r="X63" s="30">
        <f>SUMIF(Datos!$G$10:$G$1002,$A63,Datos!AD$10:AD$1002)</f>
        <v>0</v>
      </c>
      <c r="Y63" s="30">
        <f>SUMIF(Datos!$G$10:$G$1002,$A63,Datos!AE$10:AE$1002)</f>
        <v>0</v>
      </c>
    </row>
    <row r="64" spans="1:25" x14ac:dyDescent="0.2">
      <c r="A64" s="29">
        <f>Config!C20</f>
        <v>0</v>
      </c>
      <c r="B64" s="30">
        <f>SUMIF(Datos!$G$10:$G$1002,$A64,Datos!H$10:H$1002)</f>
        <v>0</v>
      </c>
      <c r="C64" s="30">
        <f>SUMIF(Datos!$G$10:$G$1002,$A64,Datos!I$10:I$1002)</f>
        <v>0</v>
      </c>
      <c r="D64" s="30">
        <f>SUMIF(Datos!$G$10:$G$1002,$A64,Datos!J$10:J$1002)</f>
        <v>0</v>
      </c>
      <c r="E64" s="30">
        <f>SUMIF(Datos!$G$10:$G$1002,$A64,Datos!K$10:K$1002)</f>
        <v>0</v>
      </c>
      <c r="F64" s="30">
        <f>SUMIF(Datos!$G$10:$G$1002,$A64,Datos!L$10:L$1002)</f>
        <v>0</v>
      </c>
      <c r="G64" s="30">
        <f>SUMIF(Datos!$G$10:$G$1002,$A64,Datos!M$10:M$1002)</f>
        <v>0</v>
      </c>
      <c r="H64" s="30">
        <f>SUMIF(Datos!$G$10:$G$1002,$A64,Datos!N$10:N$1002)</f>
        <v>0</v>
      </c>
      <c r="I64" s="30">
        <f>SUMIF(Datos!$G$10:$G$1002,$A64,Datos!O$10:O$1002)</f>
        <v>0</v>
      </c>
      <c r="J64" s="30">
        <f>SUMIF(Datos!$G$10:$G$1002,$A64,Datos!P$10:P$1002)</f>
        <v>0</v>
      </c>
      <c r="K64" s="30">
        <f>SUMIF(Datos!$G$10:$G$1002,$A64,Datos!Q$10:Q$1002)</f>
        <v>0</v>
      </c>
      <c r="L64" s="30">
        <f>SUMIF(Datos!$G$10:$G$1002,$A64,Datos!R$10:R$1002)</f>
        <v>0</v>
      </c>
      <c r="M64" s="30">
        <f>SUMIF(Datos!$G$10:$G$1002,$A64,Datos!S$10:S$1002)</f>
        <v>0</v>
      </c>
      <c r="N64" s="30">
        <f>SUMIF(Datos!$G$10:$G$1002,$A64,Datos!T$10:T$1002)</f>
        <v>0</v>
      </c>
      <c r="O64" s="30">
        <f>SUMIF(Datos!$G$10:$G$1002,$A64,Datos!U$10:U$1002)</f>
        <v>0</v>
      </c>
      <c r="P64" s="30">
        <f>SUMIF(Datos!$G$10:$G$1002,$A64,Datos!V$10:V$1002)</f>
        <v>0</v>
      </c>
      <c r="Q64" s="30">
        <f>SUMIF(Datos!$G$10:$G$1002,$A64,Datos!W$10:W$1002)</f>
        <v>0</v>
      </c>
      <c r="R64" s="30">
        <f>SUMIF(Datos!$G$10:$G$1002,$A64,Datos!X$10:X$1002)</f>
        <v>0</v>
      </c>
      <c r="S64" s="30">
        <f>SUMIF(Datos!$G$10:$G$1002,$A64,Datos!Y$10:Y$1002)</f>
        <v>0</v>
      </c>
      <c r="T64" s="30">
        <f>SUMIF(Datos!$G$10:$G$1002,$A64,Datos!Z$10:Z$1002)</f>
        <v>0</v>
      </c>
      <c r="U64" s="30">
        <f>SUMIF(Datos!$G$10:$G$1002,$A64,Datos!AA$10:AA$1002)</f>
        <v>0</v>
      </c>
      <c r="V64" s="30">
        <f>SUMIF(Datos!$G$10:$G$1002,$A64,Datos!AB$10:AB$1002)</f>
        <v>0</v>
      </c>
      <c r="W64" s="30">
        <f>SUMIF(Datos!$G$10:$G$1002,$A64,Datos!AC$10:AC$1002)</f>
        <v>0</v>
      </c>
      <c r="X64" s="30">
        <f>SUMIF(Datos!$G$10:$G$1002,$A64,Datos!AD$10:AD$1002)</f>
        <v>0</v>
      </c>
      <c r="Y64" s="30">
        <f>SUMIF(Datos!$G$10:$G$1002,$A64,Datos!AE$10:AE$1002)</f>
        <v>0</v>
      </c>
    </row>
    <row r="65" spans="1:25" x14ac:dyDescent="0.2">
      <c r="A65" s="29">
        <f>Config!C21</f>
        <v>0</v>
      </c>
      <c r="B65" s="30">
        <f>SUMIF(Datos!$G$10:$G$1002,$A65,Datos!H$10:H$1002)</f>
        <v>0</v>
      </c>
      <c r="C65" s="30">
        <f>SUMIF(Datos!$G$10:$G$1002,$A65,Datos!I$10:I$1002)</f>
        <v>0</v>
      </c>
      <c r="D65" s="30">
        <f>SUMIF(Datos!$G$10:$G$1002,$A65,Datos!J$10:J$1002)</f>
        <v>0</v>
      </c>
      <c r="E65" s="30">
        <f>SUMIF(Datos!$G$10:$G$1002,$A65,Datos!K$10:K$1002)</f>
        <v>0</v>
      </c>
      <c r="F65" s="30">
        <f>SUMIF(Datos!$G$10:$G$1002,$A65,Datos!L$10:L$1002)</f>
        <v>0</v>
      </c>
      <c r="G65" s="30">
        <f>SUMIF(Datos!$G$10:$G$1002,$A65,Datos!M$10:M$1002)</f>
        <v>0</v>
      </c>
      <c r="H65" s="30">
        <f>SUMIF(Datos!$G$10:$G$1002,$A65,Datos!N$10:N$1002)</f>
        <v>0</v>
      </c>
      <c r="I65" s="30">
        <f>SUMIF(Datos!$G$10:$G$1002,$A65,Datos!O$10:O$1002)</f>
        <v>0</v>
      </c>
      <c r="J65" s="30">
        <f>SUMIF(Datos!$G$10:$G$1002,$A65,Datos!P$10:P$1002)</f>
        <v>0</v>
      </c>
      <c r="K65" s="30">
        <f>SUMIF(Datos!$G$10:$G$1002,$A65,Datos!Q$10:Q$1002)</f>
        <v>0</v>
      </c>
      <c r="L65" s="30">
        <f>SUMIF(Datos!$G$10:$G$1002,$A65,Datos!R$10:R$1002)</f>
        <v>0</v>
      </c>
      <c r="M65" s="30">
        <f>SUMIF(Datos!$G$10:$G$1002,$A65,Datos!S$10:S$1002)</f>
        <v>0</v>
      </c>
      <c r="N65" s="30">
        <f>SUMIF(Datos!$G$10:$G$1002,$A65,Datos!T$10:T$1002)</f>
        <v>0</v>
      </c>
      <c r="O65" s="30">
        <f>SUMIF(Datos!$G$10:$G$1002,$A65,Datos!U$10:U$1002)</f>
        <v>0</v>
      </c>
      <c r="P65" s="30">
        <f>SUMIF(Datos!$G$10:$G$1002,$A65,Datos!V$10:V$1002)</f>
        <v>0</v>
      </c>
      <c r="Q65" s="30">
        <f>SUMIF(Datos!$G$10:$G$1002,$A65,Datos!W$10:W$1002)</f>
        <v>0</v>
      </c>
      <c r="R65" s="30">
        <f>SUMIF(Datos!$G$10:$G$1002,$A65,Datos!X$10:X$1002)</f>
        <v>0</v>
      </c>
      <c r="S65" s="30">
        <f>SUMIF(Datos!$G$10:$G$1002,$A65,Datos!Y$10:Y$1002)</f>
        <v>0</v>
      </c>
      <c r="T65" s="30">
        <f>SUMIF(Datos!$G$10:$G$1002,$A65,Datos!Z$10:Z$1002)</f>
        <v>0</v>
      </c>
      <c r="U65" s="30">
        <f>SUMIF(Datos!$G$10:$G$1002,$A65,Datos!AA$10:AA$1002)</f>
        <v>0</v>
      </c>
      <c r="V65" s="30">
        <f>SUMIF(Datos!$G$10:$G$1002,$A65,Datos!AB$10:AB$1002)</f>
        <v>0</v>
      </c>
      <c r="W65" s="30">
        <f>SUMIF(Datos!$G$10:$G$1002,$A65,Datos!AC$10:AC$1002)</f>
        <v>0</v>
      </c>
      <c r="X65" s="30">
        <f>SUMIF(Datos!$G$10:$G$1002,$A65,Datos!AD$10:AD$1002)</f>
        <v>0</v>
      </c>
      <c r="Y65" s="30">
        <f>SUMIF(Datos!$G$10:$G$1002,$A65,Datos!AE$10:AE$1002)</f>
        <v>0</v>
      </c>
    </row>
    <row r="66" spans="1:25" x14ac:dyDescent="0.2">
      <c r="A66" s="29">
        <f>Config!C22</f>
        <v>0</v>
      </c>
      <c r="B66" s="30">
        <f>SUMIF(Datos!$G$10:$G$1002,$A66,Datos!H$10:H$1002)</f>
        <v>0</v>
      </c>
      <c r="C66" s="30">
        <f>SUMIF(Datos!$G$10:$G$1002,$A66,Datos!I$10:I$1002)</f>
        <v>0</v>
      </c>
      <c r="D66" s="30">
        <f>SUMIF(Datos!$G$10:$G$1002,$A66,Datos!J$10:J$1002)</f>
        <v>0</v>
      </c>
      <c r="E66" s="30">
        <f>SUMIF(Datos!$G$10:$G$1002,$A66,Datos!K$10:K$1002)</f>
        <v>0</v>
      </c>
      <c r="F66" s="30">
        <f>SUMIF(Datos!$G$10:$G$1002,$A66,Datos!L$10:L$1002)</f>
        <v>0</v>
      </c>
      <c r="G66" s="30">
        <f>SUMIF(Datos!$G$10:$G$1002,$A66,Datos!M$10:M$1002)</f>
        <v>0</v>
      </c>
      <c r="H66" s="30">
        <f>SUMIF(Datos!$G$10:$G$1002,$A66,Datos!N$10:N$1002)</f>
        <v>0</v>
      </c>
      <c r="I66" s="30">
        <f>SUMIF(Datos!$G$10:$G$1002,$A66,Datos!O$10:O$1002)</f>
        <v>0</v>
      </c>
      <c r="J66" s="30">
        <f>SUMIF(Datos!$G$10:$G$1002,$A66,Datos!P$10:P$1002)</f>
        <v>0</v>
      </c>
      <c r="K66" s="30">
        <f>SUMIF(Datos!$G$10:$G$1002,$A66,Datos!Q$10:Q$1002)</f>
        <v>0</v>
      </c>
      <c r="L66" s="30">
        <f>SUMIF(Datos!$G$10:$G$1002,$A66,Datos!R$10:R$1002)</f>
        <v>0</v>
      </c>
      <c r="M66" s="30">
        <f>SUMIF(Datos!$G$10:$G$1002,$A66,Datos!S$10:S$1002)</f>
        <v>0</v>
      </c>
      <c r="N66" s="30">
        <f>SUMIF(Datos!$G$10:$G$1002,$A66,Datos!T$10:T$1002)</f>
        <v>0</v>
      </c>
      <c r="O66" s="30">
        <f>SUMIF(Datos!$G$10:$G$1002,$A66,Datos!U$10:U$1002)</f>
        <v>0</v>
      </c>
      <c r="P66" s="30">
        <f>SUMIF(Datos!$G$10:$G$1002,$A66,Datos!V$10:V$1002)</f>
        <v>0</v>
      </c>
      <c r="Q66" s="30">
        <f>SUMIF(Datos!$G$10:$G$1002,$A66,Datos!W$10:W$1002)</f>
        <v>0</v>
      </c>
      <c r="R66" s="30">
        <f>SUMIF(Datos!$G$10:$G$1002,$A66,Datos!X$10:X$1002)</f>
        <v>0</v>
      </c>
      <c r="S66" s="30">
        <f>SUMIF(Datos!$G$10:$G$1002,$A66,Datos!Y$10:Y$1002)</f>
        <v>0</v>
      </c>
      <c r="T66" s="30">
        <f>SUMIF(Datos!$G$10:$G$1002,$A66,Datos!Z$10:Z$1002)</f>
        <v>0</v>
      </c>
      <c r="U66" s="30">
        <f>SUMIF(Datos!$G$10:$G$1002,$A66,Datos!AA$10:AA$1002)</f>
        <v>0</v>
      </c>
      <c r="V66" s="30">
        <f>SUMIF(Datos!$G$10:$G$1002,$A66,Datos!AB$10:AB$1002)</f>
        <v>0</v>
      </c>
      <c r="W66" s="30">
        <f>SUMIF(Datos!$G$10:$G$1002,$A66,Datos!AC$10:AC$1002)</f>
        <v>0</v>
      </c>
      <c r="X66" s="30">
        <f>SUMIF(Datos!$G$10:$G$1002,$A66,Datos!AD$10:AD$1002)</f>
        <v>0</v>
      </c>
      <c r="Y66" s="30">
        <f>SUMIF(Datos!$G$10:$G$1002,$A66,Datos!AE$10:AE$1002)</f>
        <v>0</v>
      </c>
    </row>
    <row r="67" spans="1:25" x14ac:dyDescent="0.2">
      <c r="A67" s="29">
        <f>Config!C23</f>
        <v>0</v>
      </c>
      <c r="B67" s="30">
        <f>SUMIF(Datos!$G$10:$G$1002,$A67,Datos!H$10:H$1002)</f>
        <v>0</v>
      </c>
      <c r="C67" s="30">
        <f>SUMIF(Datos!$G$10:$G$1002,$A67,Datos!I$10:I$1002)</f>
        <v>0</v>
      </c>
      <c r="D67" s="30">
        <f>SUMIF(Datos!$G$10:$G$1002,$A67,Datos!J$10:J$1002)</f>
        <v>0</v>
      </c>
      <c r="E67" s="30">
        <f>SUMIF(Datos!$G$10:$G$1002,$A67,Datos!K$10:K$1002)</f>
        <v>0</v>
      </c>
      <c r="F67" s="30">
        <f>SUMIF(Datos!$G$10:$G$1002,$A67,Datos!L$10:L$1002)</f>
        <v>0</v>
      </c>
      <c r="G67" s="30">
        <f>SUMIF(Datos!$G$10:$G$1002,$A67,Datos!M$10:M$1002)</f>
        <v>0</v>
      </c>
      <c r="H67" s="30">
        <f>SUMIF(Datos!$G$10:$G$1002,$A67,Datos!N$10:N$1002)</f>
        <v>0</v>
      </c>
      <c r="I67" s="30">
        <f>SUMIF(Datos!$G$10:$G$1002,$A67,Datos!O$10:O$1002)</f>
        <v>0</v>
      </c>
      <c r="J67" s="30">
        <f>SUMIF(Datos!$G$10:$G$1002,$A67,Datos!P$10:P$1002)</f>
        <v>0</v>
      </c>
      <c r="K67" s="30">
        <f>SUMIF(Datos!$G$10:$G$1002,$A67,Datos!Q$10:Q$1002)</f>
        <v>0</v>
      </c>
      <c r="L67" s="30">
        <f>SUMIF(Datos!$G$10:$G$1002,$A67,Datos!R$10:R$1002)</f>
        <v>0</v>
      </c>
      <c r="M67" s="30">
        <f>SUMIF(Datos!$G$10:$G$1002,$A67,Datos!S$10:S$1002)</f>
        <v>0</v>
      </c>
      <c r="N67" s="30">
        <f>SUMIF(Datos!$G$10:$G$1002,$A67,Datos!T$10:T$1002)</f>
        <v>0</v>
      </c>
      <c r="O67" s="30">
        <f>SUMIF(Datos!$G$10:$G$1002,$A67,Datos!U$10:U$1002)</f>
        <v>0</v>
      </c>
      <c r="P67" s="30">
        <f>SUMIF(Datos!$G$10:$G$1002,$A67,Datos!V$10:V$1002)</f>
        <v>0</v>
      </c>
      <c r="Q67" s="30">
        <f>SUMIF(Datos!$G$10:$G$1002,$A67,Datos!W$10:W$1002)</f>
        <v>0</v>
      </c>
      <c r="R67" s="30">
        <f>SUMIF(Datos!$G$10:$G$1002,$A67,Datos!X$10:X$1002)</f>
        <v>0</v>
      </c>
      <c r="S67" s="30">
        <f>SUMIF(Datos!$G$10:$G$1002,$A67,Datos!Y$10:Y$1002)</f>
        <v>0</v>
      </c>
      <c r="T67" s="30">
        <f>SUMIF(Datos!$G$10:$G$1002,$A67,Datos!Z$10:Z$1002)</f>
        <v>0</v>
      </c>
      <c r="U67" s="30">
        <f>SUMIF(Datos!$G$10:$G$1002,$A67,Datos!AA$10:AA$1002)</f>
        <v>0</v>
      </c>
      <c r="V67" s="30">
        <f>SUMIF(Datos!$G$10:$G$1002,$A67,Datos!AB$10:AB$1002)</f>
        <v>0</v>
      </c>
      <c r="W67" s="30">
        <f>SUMIF(Datos!$G$10:$G$1002,$A67,Datos!AC$10:AC$1002)</f>
        <v>0</v>
      </c>
      <c r="X67" s="30">
        <f>SUMIF(Datos!$G$10:$G$1002,$A67,Datos!AD$10:AD$1002)</f>
        <v>0</v>
      </c>
      <c r="Y67" s="30">
        <f>SUMIF(Datos!$G$10:$G$1002,$A67,Datos!AE$10:AE$1002)</f>
        <v>0</v>
      </c>
    </row>
    <row r="68" spans="1:25" x14ac:dyDescent="0.2">
      <c r="A68" s="29">
        <f>Config!C24</f>
        <v>0</v>
      </c>
      <c r="B68" s="30">
        <f>SUMIF(Datos!$G$10:$G$1002,$A68,Datos!H$10:H$1002)</f>
        <v>0</v>
      </c>
      <c r="C68" s="30">
        <f>SUMIF(Datos!$G$10:$G$1002,$A68,Datos!I$10:I$1002)</f>
        <v>0</v>
      </c>
      <c r="D68" s="30">
        <f>SUMIF(Datos!$G$10:$G$1002,$A68,Datos!J$10:J$1002)</f>
        <v>0</v>
      </c>
      <c r="E68" s="30">
        <f>SUMIF(Datos!$G$10:$G$1002,$A68,Datos!K$10:K$1002)</f>
        <v>0</v>
      </c>
      <c r="F68" s="30">
        <f>SUMIF(Datos!$G$10:$G$1002,$A68,Datos!L$10:L$1002)</f>
        <v>0</v>
      </c>
      <c r="G68" s="30">
        <f>SUMIF(Datos!$G$10:$G$1002,$A68,Datos!M$10:M$1002)</f>
        <v>0</v>
      </c>
      <c r="H68" s="30">
        <f>SUMIF(Datos!$G$10:$G$1002,$A68,Datos!N$10:N$1002)</f>
        <v>0</v>
      </c>
      <c r="I68" s="30">
        <f>SUMIF(Datos!$G$10:$G$1002,$A68,Datos!O$10:O$1002)</f>
        <v>0</v>
      </c>
      <c r="J68" s="30">
        <f>SUMIF(Datos!$G$10:$G$1002,$A68,Datos!P$10:P$1002)</f>
        <v>0</v>
      </c>
      <c r="K68" s="30">
        <f>SUMIF(Datos!$G$10:$G$1002,$A68,Datos!Q$10:Q$1002)</f>
        <v>0</v>
      </c>
      <c r="L68" s="30">
        <f>SUMIF(Datos!$G$10:$G$1002,$A68,Datos!R$10:R$1002)</f>
        <v>0</v>
      </c>
      <c r="M68" s="30">
        <f>SUMIF(Datos!$G$10:$G$1002,$A68,Datos!S$10:S$1002)</f>
        <v>0</v>
      </c>
      <c r="N68" s="30">
        <f>SUMIF(Datos!$G$10:$G$1002,$A68,Datos!T$10:T$1002)</f>
        <v>0</v>
      </c>
      <c r="O68" s="30">
        <f>SUMIF(Datos!$G$10:$G$1002,$A68,Datos!U$10:U$1002)</f>
        <v>0</v>
      </c>
      <c r="P68" s="30">
        <f>SUMIF(Datos!$G$10:$G$1002,$A68,Datos!V$10:V$1002)</f>
        <v>0</v>
      </c>
      <c r="Q68" s="30">
        <f>SUMIF(Datos!$G$10:$G$1002,$A68,Datos!W$10:W$1002)</f>
        <v>0</v>
      </c>
      <c r="R68" s="30">
        <f>SUMIF(Datos!$G$10:$G$1002,$A68,Datos!X$10:X$1002)</f>
        <v>0</v>
      </c>
      <c r="S68" s="30">
        <f>SUMIF(Datos!$G$10:$G$1002,$A68,Datos!Y$10:Y$1002)</f>
        <v>0</v>
      </c>
      <c r="T68" s="30">
        <f>SUMIF(Datos!$G$10:$G$1002,$A68,Datos!Z$10:Z$1002)</f>
        <v>0</v>
      </c>
      <c r="U68" s="30">
        <f>SUMIF(Datos!$G$10:$G$1002,$A68,Datos!AA$10:AA$1002)</f>
        <v>0</v>
      </c>
      <c r="V68" s="30">
        <f>SUMIF(Datos!$G$10:$G$1002,$A68,Datos!AB$10:AB$1002)</f>
        <v>0</v>
      </c>
      <c r="W68" s="30">
        <f>SUMIF(Datos!$G$10:$G$1002,$A68,Datos!AC$10:AC$1002)</f>
        <v>0</v>
      </c>
      <c r="X68" s="30">
        <f>SUMIF(Datos!$G$10:$G$1002,$A68,Datos!AD$10:AD$1002)</f>
        <v>0</v>
      </c>
      <c r="Y68" s="30">
        <f>SUMIF(Datos!$G$10:$G$1002,$A68,Datos!AE$10:AE$1002)</f>
        <v>0</v>
      </c>
    </row>
    <row r="69" spans="1:25" x14ac:dyDescent="0.2">
      <c r="A69" s="29">
        <f>Config!C25</f>
        <v>0</v>
      </c>
      <c r="B69" s="30">
        <f>SUMIF(Datos!$G$10:$G$1002,$A69,Datos!H$10:H$1002)</f>
        <v>0</v>
      </c>
      <c r="C69" s="30">
        <f>SUMIF(Datos!$G$10:$G$1002,$A69,Datos!I$10:I$1002)</f>
        <v>0</v>
      </c>
      <c r="D69" s="30">
        <f>SUMIF(Datos!$G$10:$G$1002,$A69,Datos!J$10:J$1002)</f>
        <v>0</v>
      </c>
      <c r="E69" s="30">
        <f>SUMIF(Datos!$G$10:$G$1002,$A69,Datos!K$10:K$1002)</f>
        <v>0</v>
      </c>
      <c r="F69" s="30">
        <f>SUMIF(Datos!$G$10:$G$1002,$A69,Datos!L$10:L$1002)</f>
        <v>0</v>
      </c>
      <c r="G69" s="30">
        <f>SUMIF(Datos!$G$10:$G$1002,$A69,Datos!M$10:M$1002)</f>
        <v>0</v>
      </c>
      <c r="H69" s="30">
        <f>SUMIF(Datos!$G$10:$G$1002,$A69,Datos!N$10:N$1002)</f>
        <v>0</v>
      </c>
      <c r="I69" s="30">
        <f>SUMIF(Datos!$G$10:$G$1002,$A69,Datos!O$10:O$1002)</f>
        <v>0</v>
      </c>
      <c r="J69" s="30">
        <f>SUMIF(Datos!$G$10:$G$1002,$A69,Datos!P$10:P$1002)</f>
        <v>0</v>
      </c>
      <c r="K69" s="30">
        <f>SUMIF(Datos!$G$10:$G$1002,$A69,Datos!Q$10:Q$1002)</f>
        <v>0</v>
      </c>
      <c r="L69" s="30">
        <f>SUMIF(Datos!$G$10:$G$1002,$A69,Datos!R$10:R$1002)</f>
        <v>0</v>
      </c>
      <c r="M69" s="30">
        <f>SUMIF(Datos!$G$10:$G$1002,$A69,Datos!S$10:S$1002)</f>
        <v>0</v>
      </c>
      <c r="N69" s="30">
        <f>SUMIF(Datos!$G$10:$G$1002,$A69,Datos!T$10:T$1002)</f>
        <v>0</v>
      </c>
      <c r="O69" s="30">
        <f>SUMIF(Datos!$G$10:$G$1002,$A69,Datos!U$10:U$1002)</f>
        <v>0</v>
      </c>
      <c r="P69" s="30">
        <f>SUMIF(Datos!$G$10:$G$1002,$A69,Datos!V$10:V$1002)</f>
        <v>0</v>
      </c>
      <c r="Q69" s="30">
        <f>SUMIF(Datos!$G$10:$G$1002,$A69,Datos!W$10:W$1002)</f>
        <v>0</v>
      </c>
      <c r="R69" s="30">
        <f>SUMIF(Datos!$G$10:$G$1002,$A69,Datos!X$10:X$1002)</f>
        <v>0</v>
      </c>
      <c r="S69" s="30">
        <f>SUMIF(Datos!$G$10:$G$1002,$A69,Datos!Y$10:Y$1002)</f>
        <v>0</v>
      </c>
      <c r="T69" s="30">
        <f>SUMIF(Datos!$G$10:$G$1002,$A69,Datos!Z$10:Z$1002)</f>
        <v>0</v>
      </c>
      <c r="U69" s="30">
        <f>SUMIF(Datos!$G$10:$G$1002,$A69,Datos!AA$10:AA$1002)</f>
        <v>0</v>
      </c>
      <c r="V69" s="30">
        <f>SUMIF(Datos!$G$10:$G$1002,$A69,Datos!AB$10:AB$1002)</f>
        <v>0</v>
      </c>
      <c r="W69" s="30">
        <f>SUMIF(Datos!$G$10:$G$1002,$A69,Datos!AC$10:AC$1002)</f>
        <v>0</v>
      </c>
      <c r="X69" s="30">
        <f>SUMIF(Datos!$G$10:$G$1002,$A69,Datos!AD$10:AD$1002)</f>
        <v>0</v>
      </c>
      <c r="Y69" s="30">
        <f>SUMIF(Datos!$G$10:$G$1002,$A69,Datos!AE$10:AE$1002)</f>
        <v>0</v>
      </c>
    </row>
    <row r="70" spans="1:25" x14ac:dyDescent="0.2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x14ac:dyDescent="0.2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spans="1:25" x14ac:dyDescent="0.2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spans="1:25" x14ac:dyDescent="0.2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spans="1:25" x14ac:dyDescent="0.2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spans="1:25" x14ac:dyDescent="0.2"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x14ac:dyDescent="0.2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x14ac:dyDescent="0.2"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x14ac:dyDescent="0.2"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x14ac:dyDescent="0.2"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x14ac:dyDescent="0.2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2:25" x14ac:dyDescent="0.2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2:25" x14ac:dyDescent="0.2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2:25" x14ac:dyDescent="0.2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2:25" x14ac:dyDescent="0.2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2:25" x14ac:dyDescent="0.2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2:25" x14ac:dyDescent="0.2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2:25" x14ac:dyDescent="0.2"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2:25" x14ac:dyDescent="0.2"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2:25" x14ac:dyDescent="0.2"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2:25" x14ac:dyDescent="0.2"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2:25" x14ac:dyDescent="0.2"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2:25" x14ac:dyDescent="0.2"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2:25" x14ac:dyDescent="0.2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2:25" x14ac:dyDescent="0.2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2:25" x14ac:dyDescent="0.2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2:25" x14ac:dyDescent="0.2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2:25" x14ac:dyDescent="0.2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2:25" x14ac:dyDescent="0.2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2:25" x14ac:dyDescent="0.2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2:25" x14ac:dyDescent="0.2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2:25" x14ac:dyDescent="0.2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2:25" x14ac:dyDescent="0.2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2:25" x14ac:dyDescent="0.2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2:25" x14ac:dyDescent="0.2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2:25" x14ac:dyDescent="0.2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2:25" x14ac:dyDescent="0.2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2:25" x14ac:dyDescent="0.2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2:25" x14ac:dyDescent="0.2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2:25" x14ac:dyDescent="0.2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2:25" x14ac:dyDescent="0.2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2:25" x14ac:dyDescent="0.2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2:25" x14ac:dyDescent="0.2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2:25" x14ac:dyDescent="0.2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2:25" x14ac:dyDescent="0.2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2:25" x14ac:dyDescent="0.2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2:25" x14ac:dyDescent="0.2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2:25" x14ac:dyDescent="0.2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2:25" x14ac:dyDescent="0.2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2:25" x14ac:dyDescent="0.2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2:25" x14ac:dyDescent="0.2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2:25" x14ac:dyDescent="0.2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2:25" x14ac:dyDescent="0.2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2:25" x14ac:dyDescent="0.2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2:25" x14ac:dyDescent="0.2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2:25" x14ac:dyDescent="0.2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2:25" x14ac:dyDescent="0.2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2:25" x14ac:dyDescent="0.2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2:25" x14ac:dyDescent="0.2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2:25" x14ac:dyDescent="0.2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2:25" x14ac:dyDescent="0.2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2:25" x14ac:dyDescent="0.2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2:25" x14ac:dyDescent="0.2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2:25" x14ac:dyDescent="0.2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2:25" x14ac:dyDescent="0.2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2:25" x14ac:dyDescent="0.2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2:25" x14ac:dyDescent="0.2"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2:25" x14ac:dyDescent="0.2"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2:25" x14ac:dyDescent="0.2"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2:25" x14ac:dyDescent="0.2"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2:25" x14ac:dyDescent="0.2"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2:25" x14ac:dyDescent="0.2"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2:25" x14ac:dyDescent="0.2"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2:25" x14ac:dyDescent="0.2"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2:25" x14ac:dyDescent="0.2"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spans="2:25" x14ac:dyDescent="0.2"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spans="2:25" x14ac:dyDescent="0.2"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spans="2:25" x14ac:dyDescent="0.2"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spans="2:25" x14ac:dyDescent="0.2"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spans="2:25" x14ac:dyDescent="0.2"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spans="2:25" x14ac:dyDescent="0.2"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spans="2:25" x14ac:dyDescent="0.2"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spans="2:25" x14ac:dyDescent="0.2"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spans="2:25" x14ac:dyDescent="0.2"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spans="2:25" x14ac:dyDescent="0.2"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spans="2:25" x14ac:dyDescent="0.2"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spans="2:25" x14ac:dyDescent="0.2"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spans="2:25" x14ac:dyDescent="0.2"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spans="2:25" x14ac:dyDescent="0.2"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spans="2:25" x14ac:dyDescent="0.2"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spans="2:25" x14ac:dyDescent="0.2"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spans="2:25" x14ac:dyDescent="0.2"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spans="2:25" x14ac:dyDescent="0.2"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spans="2:25" x14ac:dyDescent="0.2"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spans="2:25" x14ac:dyDescent="0.2"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spans="2:25" x14ac:dyDescent="0.2"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spans="2:25" x14ac:dyDescent="0.2"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spans="2:25" x14ac:dyDescent="0.2"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spans="2:25" x14ac:dyDescent="0.2"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spans="2:25" x14ac:dyDescent="0.2"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spans="2:25" x14ac:dyDescent="0.2"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spans="2:25" x14ac:dyDescent="0.2"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spans="2:25" x14ac:dyDescent="0.2"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spans="2:25" x14ac:dyDescent="0.2"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spans="2:25" x14ac:dyDescent="0.2"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spans="2:25" x14ac:dyDescent="0.2"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spans="2:25" x14ac:dyDescent="0.2"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spans="2:25" x14ac:dyDescent="0.2"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spans="2:25" x14ac:dyDescent="0.2"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spans="2:25" x14ac:dyDescent="0.2"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spans="2:25" x14ac:dyDescent="0.2"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spans="2:25" x14ac:dyDescent="0.2"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spans="2:25" x14ac:dyDescent="0.2"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spans="2:25" x14ac:dyDescent="0.2"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spans="2:25" x14ac:dyDescent="0.2"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spans="2:25" x14ac:dyDescent="0.2"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spans="2:25" x14ac:dyDescent="0.2"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spans="2:25" x14ac:dyDescent="0.2"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spans="2:25" x14ac:dyDescent="0.2"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spans="2:25" x14ac:dyDescent="0.2"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spans="2:25" x14ac:dyDescent="0.2"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spans="2:25" x14ac:dyDescent="0.2"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spans="2:25" x14ac:dyDescent="0.2"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spans="2:25" x14ac:dyDescent="0.2"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spans="2:25" x14ac:dyDescent="0.2"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spans="2:25" x14ac:dyDescent="0.2"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spans="2:25" x14ac:dyDescent="0.2"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spans="2:25" x14ac:dyDescent="0.2"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spans="2:25" x14ac:dyDescent="0.2"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spans="2:25" x14ac:dyDescent="0.2"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spans="2:25" x14ac:dyDescent="0.2"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spans="2:25" x14ac:dyDescent="0.2"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spans="2:25" x14ac:dyDescent="0.2"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spans="2:25" x14ac:dyDescent="0.2"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spans="2:25" x14ac:dyDescent="0.2"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spans="2:25" x14ac:dyDescent="0.2"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spans="2:25" x14ac:dyDescent="0.2"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spans="2:25" x14ac:dyDescent="0.2"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spans="2:25" x14ac:dyDescent="0.2"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</row>
    <row r="209" spans="2:25" x14ac:dyDescent="0.2"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</row>
    <row r="210" spans="2:25" x14ac:dyDescent="0.2"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</row>
    <row r="211" spans="2:25" x14ac:dyDescent="0.2"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</row>
    <row r="212" spans="2:25" x14ac:dyDescent="0.2"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</row>
    <row r="213" spans="2:25" x14ac:dyDescent="0.2"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</row>
    <row r="214" spans="2:25" x14ac:dyDescent="0.2"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</row>
    <row r="215" spans="2:25" x14ac:dyDescent="0.2"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</row>
    <row r="216" spans="2:25" x14ac:dyDescent="0.2"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</row>
    <row r="217" spans="2:25" x14ac:dyDescent="0.2"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</row>
    <row r="218" spans="2:25" x14ac:dyDescent="0.2"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</row>
    <row r="219" spans="2:25" x14ac:dyDescent="0.2"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</row>
    <row r="220" spans="2:25" x14ac:dyDescent="0.2"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</row>
    <row r="221" spans="2:25" x14ac:dyDescent="0.2"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</row>
    <row r="222" spans="2:25" x14ac:dyDescent="0.2"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</row>
    <row r="223" spans="2:25" x14ac:dyDescent="0.2"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</row>
    <row r="224" spans="2:25" x14ac:dyDescent="0.2"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</row>
    <row r="225" spans="2:25" x14ac:dyDescent="0.2"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</row>
    <row r="226" spans="2:25" x14ac:dyDescent="0.2"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</row>
    <row r="227" spans="2:25" x14ac:dyDescent="0.2"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</row>
    <row r="228" spans="2:25" x14ac:dyDescent="0.2"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</row>
    <row r="229" spans="2:25" x14ac:dyDescent="0.2"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</row>
    <row r="230" spans="2:25" x14ac:dyDescent="0.2"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</row>
    <row r="231" spans="2:25" x14ac:dyDescent="0.2"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</row>
    <row r="232" spans="2:25" x14ac:dyDescent="0.2"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</row>
    <row r="233" spans="2:25" x14ac:dyDescent="0.2"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</row>
    <row r="234" spans="2:25" x14ac:dyDescent="0.2"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</row>
    <row r="235" spans="2:25" x14ac:dyDescent="0.2"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</row>
    <row r="236" spans="2:25" x14ac:dyDescent="0.2"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</row>
    <row r="237" spans="2:25" x14ac:dyDescent="0.2"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</row>
    <row r="238" spans="2:25" x14ac:dyDescent="0.2"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</row>
    <row r="239" spans="2:25" x14ac:dyDescent="0.2"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</row>
    <row r="240" spans="2:25" x14ac:dyDescent="0.2"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</row>
    <row r="241" spans="2:25" x14ac:dyDescent="0.2"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</row>
    <row r="242" spans="2:25" x14ac:dyDescent="0.2"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</row>
    <row r="243" spans="2:25" x14ac:dyDescent="0.2"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</row>
    <row r="244" spans="2:25" x14ac:dyDescent="0.2"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</row>
    <row r="245" spans="2:25" x14ac:dyDescent="0.2"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</row>
    <row r="246" spans="2:25" x14ac:dyDescent="0.2"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</row>
    <row r="247" spans="2:25" x14ac:dyDescent="0.2"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</row>
    <row r="248" spans="2:25" x14ac:dyDescent="0.2"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</row>
    <row r="249" spans="2:25" x14ac:dyDescent="0.2"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</row>
    <row r="250" spans="2:25" x14ac:dyDescent="0.2"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</row>
    <row r="251" spans="2:25" x14ac:dyDescent="0.2"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</row>
    <row r="252" spans="2:25" x14ac:dyDescent="0.2"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</row>
    <row r="253" spans="2:25" x14ac:dyDescent="0.2"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</row>
    <row r="254" spans="2:25" x14ac:dyDescent="0.2"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</row>
    <row r="255" spans="2:25" x14ac:dyDescent="0.2"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</row>
    <row r="256" spans="2:25" x14ac:dyDescent="0.2"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</row>
    <row r="257" spans="2:25" x14ac:dyDescent="0.2"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</row>
    <row r="258" spans="2:25" x14ac:dyDescent="0.2"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</row>
    <row r="259" spans="2:25" x14ac:dyDescent="0.2"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</row>
    <row r="260" spans="2:25" x14ac:dyDescent="0.2"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</row>
    <row r="261" spans="2:25" x14ac:dyDescent="0.2"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</row>
    <row r="262" spans="2:25" x14ac:dyDescent="0.2"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</row>
    <row r="263" spans="2:25" x14ac:dyDescent="0.2"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</row>
    <row r="264" spans="2:25" x14ac:dyDescent="0.2"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</row>
    <row r="265" spans="2:25" x14ac:dyDescent="0.2"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</row>
    <row r="266" spans="2:25" x14ac:dyDescent="0.2"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</row>
    <row r="267" spans="2:25" x14ac:dyDescent="0.2"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</row>
    <row r="268" spans="2:25" x14ac:dyDescent="0.2"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</row>
    <row r="269" spans="2:25" x14ac:dyDescent="0.2"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</row>
    <row r="270" spans="2:25" x14ac:dyDescent="0.2"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</row>
    <row r="271" spans="2:25" x14ac:dyDescent="0.2"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</row>
    <row r="272" spans="2:25" x14ac:dyDescent="0.2"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</row>
    <row r="273" spans="2:25" x14ac:dyDescent="0.2"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</row>
    <row r="274" spans="2:25" x14ac:dyDescent="0.2"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</row>
    <row r="275" spans="2:25" x14ac:dyDescent="0.2"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</row>
    <row r="276" spans="2:25" x14ac:dyDescent="0.2"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</row>
    <row r="277" spans="2:25" x14ac:dyDescent="0.2"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</row>
    <row r="278" spans="2:25" x14ac:dyDescent="0.2"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</row>
    <row r="279" spans="2:25" x14ac:dyDescent="0.2"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</row>
    <row r="280" spans="2:25" x14ac:dyDescent="0.2"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</row>
    <row r="281" spans="2:25" x14ac:dyDescent="0.2"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</row>
    <row r="282" spans="2:25" x14ac:dyDescent="0.2"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</row>
    <row r="283" spans="2:25" x14ac:dyDescent="0.2"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</row>
    <row r="284" spans="2:25" x14ac:dyDescent="0.2"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</row>
    <row r="285" spans="2:25" x14ac:dyDescent="0.2"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</row>
    <row r="286" spans="2:25" x14ac:dyDescent="0.2"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</row>
    <row r="287" spans="2:25" x14ac:dyDescent="0.2"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</row>
    <row r="288" spans="2:25" x14ac:dyDescent="0.2"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</row>
    <row r="289" spans="2:25" x14ac:dyDescent="0.2"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</row>
    <row r="290" spans="2:25" x14ac:dyDescent="0.2"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</row>
    <row r="291" spans="2:25" x14ac:dyDescent="0.2"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</row>
    <row r="292" spans="2:25" x14ac:dyDescent="0.2"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</row>
    <row r="293" spans="2:25" x14ac:dyDescent="0.2"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</row>
    <row r="294" spans="2:25" x14ac:dyDescent="0.2"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</row>
    <row r="295" spans="2:25" x14ac:dyDescent="0.2"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</row>
    <row r="296" spans="2:25" x14ac:dyDescent="0.2"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</row>
    <row r="297" spans="2:25" x14ac:dyDescent="0.2"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</row>
    <row r="298" spans="2:25" x14ac:dyDescent="0.2"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</row>
    <row r="299" spans="2:25" x14ac:dyDescent="0.2"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</row>
    <row r="300" spans="2:25" x14ac:dyDescent="0.2"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</row>
    <row r="301" spans="2:25" x14ac:dyDescent="0.2"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</row>
    <row r="302" spans="2:25" x14ac:dyDescent="0.2"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</row>
    <row r="303" spans="2:25" x14ac:dyDescent="0.2"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</row>
    <row r="304" spans="2:25" x14ac:dyDescent="0.2"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</row>
    <row r="305" spans="2:25" x14ac:dyDescent="0.2"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</row>
    <row r="306" spans="2:25" x14ac:dyDescent="0.2"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</row>
    <row r="307" spans="2:25" x14ac:dyDescent="0.2"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</row>
    <row r="308" spans="2:25" x14ac:dyDescent="0.2"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</row>
    <row r="309" spans="2:25" x14ac:dyDescent="0.2"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</row>
    <row r="310" spans="2:25" x14ac:dyDescent="0.2"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</row>
    <row r="311" spans="2:25" x14ac:dyDescent="0.2"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</row>
    <row r="312" spans="2:25" x14ac:dyDescent="0.2"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</row>
    <row r="313" spans="2:25" x14ac:dyDescent="0.2"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</row>
    <row r="314" spans="2:25" x14ac:dyDescent="0.2"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</row>
    <row r="315" spans="2:25" x14ac:dyDescent="0.2"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</row>
    <row r="316" spans="2:25" x14ac:dyDescent="0.2"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</row>
    <row r="317" spans="2:25" x14ac:dyDescent="0.2"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</row>
    <row r="318" spans="2:25" x14ac:dyDescent="0.2"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</row>
    <row r="319" spans="2:25" x14ac:dyDescent="0.2"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</row>
    <row r="320" spans="2:25" x14ac:dyDescent="0.2"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</row>
    <row r="321" spans="2:25" x14ac:dyDescent="0.2"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</row>
    <row r="322" spans="2:25" x14ac:dyDescent="0.2"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</row>
    <row r="323" spans="2:25" x14ac:dyDescent="0.2"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</row>
    <row r="324" spans="2:25" x14ac:dyDescent="0.2"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</row>
    <row r="325" spans="2:25" x14ac:dyDescent="0.2"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</row>
    <row r="326" spans="2:25" x14ac:dyDescent="0.2"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</row>
    <row r="327" spans="2:25" x14ac:dyDescent="0.2"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</row>
    <row r="328" spans="2:25" x14ac:dyDescent="0.2"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</row>
    <row r="329" spans="2:25" x14ac:dyDescent="0.2"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</row>
    <row r="330" spans="2:25" x14ac:dyDescent="0.2"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</row>
    <row r="331" spans="2:25" x14ac:dyDescent="0.2"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</row>
    <row r="332" spans="2:25" x14ac:dyDescent="0.2"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</row>
    <row r="333" spans="2:25" x14ac:dyDescent="0.2"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</row>
    <row r="334" spans="2:25" x14ac:dyDescent="0.2"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</row>
    <row r="335" spans="2:25" x14ac:dyDescent="0.2"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</row>
    <row r="336" spans="2:25" x14ac:dyDescent="0.2"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</row>
    <row r="337" spans="2:25" x14ac:dyDescent="0.2"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</row>
    <row r="338" spans="2:25" x14ac:dyDescent="0.2"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</row>
    <row r="339" spans="2:25" x14ac:dyDescent="0.2"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</row>
    <row r="340" spans="2:25" x14ac:dyDescent="0.2"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</row>
    <row r="341" spans="2:25" x14ac:dyDescent="0.2"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</row>
    <row r="342" spans="2:25" x14ac:dyDescent="0.2"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</row>
    <row r="343" spans="2:25" x14ac:dyDescent="0.2"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</row>
    <row r="344" spans="2:25" x14ac:dyDescent="0.2"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</row>
    <row r="345" spans="2:25" x14ac:dyDescent="0.2"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</row>
    <row r="346" spans="2:25" x14ac:dyDescent="0.2"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</row>
    <row r="347" spans="2:25" x14ac:dyDescent="0.2"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</row>
    <row r="348" spans="2:25" x14ac:dyDescent="0.2"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</row>
    <row r="349" spans="2:25" x14ac:dyDescent="0.2"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</row>
    <row r="350" spans="2:25" x14ac:dyDescent="0.2"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</row>
    <row r="351" spans="2:25" x14ac:dyDescent="0.2"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</row>
    <row r="352" spans="2:25" x14ac:dyDescent="0.2"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</row>
    <row r="353" spans="2:25" x14ac:dyDescent="0.2"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</row>
    <row r="354" spans="2:25" x14ac:dyDescent="0.2"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</row>
    <row r="355" spans="2:25" x14ac:dyDescent="0.2"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</row>
    <row r="356" spans="2:25" x14ac:dyDescent="0.2"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</row>
    <row r="357" spans="2:25" x14ac:dyDescent="0.2"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</row>
    <row r="358" spans="2:25" x14ac:dyDescent="0.2"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</row>
    <row r="359" spans="2:25" x14ac:dyDescent="0.2"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</row>
    <row r="360" spans="2:25" x14ac:dyDescent="0.2"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</row>
    <row r="361" spans="2:25" x14ac:dyDescent="0.2"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</row>
    <row r="362" spans="2:25" x14ac:dyDescent="0.2"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</row>
    <row r="363" spans="2:25" x14ac:dyDescent="0.2"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</row>
    <row r="364" spans="2:25" x14ac:dyDescent="0.2"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</row>
    <row r="365" spans="2:25" x14ac:dyDescent="0.2"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</row>
    <row r="366" spans="2:25" x14ac:dyDescent="0.2"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</row>
    <row r="367" spans="2:25" x14ac:dyDescent="0.2"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</row>
    <row r="368" spans="2:25" x14ac:dyDescent="0.2"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</row>
    <row r="369" spans="2:25" x14ac:dyDescent="0.2"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</row>
    <row r="370" spans="2:25" x14ac:dyDescent="0.2"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</row>
    <row r="371" spans="2:25" x14ac:dyDescent="0.2"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</row>
    <row r="372" spans="2:25" x14ac:dyDescent="0.2"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</row>
    <row r="373" spans="2:25" x14ac:dyDescent="0.2"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</row>
    <row r="374" spans="2:25" x14ac:dyDescent="0.2"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</row>
    <row r="375" spans="2:25" x14ac:dyDescent="0.2"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</row>
    <row r="376" spans="2:25" x14ac:dyDescent="0.2"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</row>
    <row r="377" spans="2:25" x14ac:dyDescent="0.2"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</row>
    <row r="378" spans="2:25" x14ac:dyDescent="0.2"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</row>
    <row r="379" spans="2:25" x14ac:dyDescent="0.2"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</row>
    <row r="380" spans="2:25" x14ac:dyDescent="0.2"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</row>
    <row r="381" spans="2:25" x14ac:dyDescent="0.2"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</row>
    <row r="382" spans="2:25" x14ac:dyDescent="0.2"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</row>
    <row r="383" spans="2:25" x14ac:dyDescent="0.2"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</row>
    <row r="384" spans="2:25" x14ac:dyDescent="0.2"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</row>
    <row r="385" spans="2:25" x14ac:dyDescent="0.2"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</row>
    <row r="386" spans="2:25" x14ac:dyDescent="0.2"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</row>
    <row r="387" spans="2:25" x14ac:dyDescent="0.2"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</row>
    <row r="388" spans="2:25" x14ac:dyDescent="0.2"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</row>
    <row r="389" spans="2:25" x14ac:dyDescent="0.2"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</row>
    <row r="390" spans="2:25" x14ac:dyDescent="0.2"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</row>
    <row r="391" spans="2:25" x14ac:dyDescent="0.2"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</row>
    <row r="392" spans="2:25" x14ac:dyDescent="0.2"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</row>
    <row r="393" spans="2:25" x14ac:dyDescent="0.2"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</row>
    <row r="394" spans="2:25" x14ac:dyDescent="0.2"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</row>
    <row r="395" spans="2:25" x14ac:dyDescent="0.2"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</row>
    <row r="396" spans="2:25" x14ac:dyDescent="0.2"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</row>
    <row r="397" spans="2:25" x14ac:dyDescent="0.2"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</row>
    <row r="398" spans="2:25" x14ac:dyDescent="0.2"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</row>
    <row r="399" spans="2:25" x14ac:dyDescent="0.2"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</row>
    <row r="400" spans="2:25" x14ac:dyDescent="0.2"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</row>
    <row r="401" spans="2:25" x14ac:dyDescent="0.2"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</row>
    <row r="402" spans="2:25" x14ac:dyDescent="0.2"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</row>
    <row r="403" spans="2:25" x14ac:dyDescent="0.2"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</row>
    <row r="404" spans="2:25" x14ac:dyDescent="0.2"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</row>
    <row r="405" spans="2:25" x14ac:dyDescent="0.2"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</row>
    <row r="406" spans="2:25" x14ac:dyDescent="0.2"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</row>
    <row r="407" spans="2:25" x14ac:dyDescent="0.2"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</row>
    <row r="408" spans="2:25" x14ac:dyDescent="0.2"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</row>
    <row r="409" spans="2:25" x14ac:dyDescent="0.2"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</row>
    <row r="410" spans="2:25" x14ac:dyDescent="0.2"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</row>
    <row r="411" spans="2:25" x14ac:dyDescent="0.2"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</row>
    <row r="412" spans="2:25" x14ac:dyDescent="0.2"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</row>
    <row r="413" spans="2:25" x14ac:dyDescent="0.2"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</row>
    <row r="414" spans="2:25" x14ac:dyDescent="0.2"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</row>
    <row r="415" spans="2:25" x14ac:dyDescent="0.2"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</row>
    <row r="416" spans="2:25" x14ac:dyDescent="0.2"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</row>
    <row r="417" spans="2:25" x14ac:dyDescent="0.2"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</row>
    <row r="418" spans="2:25" x14ac:dyDescent="0.2"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</row>
    <row r="419" spans="2:25" x14ac:dyDescent="0.2"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</row>
    <row r="420" spans="2:25" x14ac:dyDescent="0.2"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</row>
    <row r="421" spans="2:25" x14ac:dyDescent="0.2"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</row>
    <row r="422" spans="2:25" x14ac:dyDescent="0.2"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</row>
    <row r="423" spans="2:25" x14ac:dyDescent="0.2"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</row>
    <row r="424" spans="2:25" x14ac:dyDescent="0.2"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</row>
    <row r="425" spans="2:25" x14ac:dyDescent="0.2"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</row>
    <row r="426" spans="2:25" x14ac:dyDescent="0.2"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</row>
    <row r="427" spans="2:25" x14ac:dyDescent="0.2"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</row>
    <row r="428" spans="2:25" x14ac:dyDescent="0.2"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</row>
    <row r="429" spans="2:25" x14ac:dyDescent="0.2"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</row>
    <row r="430" spans="2:25" x14ac:dyDescent="0.2"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</row>
    <row r="431" spans="2:25" x14ac:dyDescent="0.2"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</row>
    <row r="432" spans="2:25" x14ac:dyDescent="0.2"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</row>
    <row r="433" spans="2:25" x14ac:dyDescent="0.2"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</row>
    <row r="434" spans="2:25" x14ac:dyDescent="0.2"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</row>
    <row r="435" spans="2:25" x14ac:dyDescent="0.2"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</row>
    <row r="436" spans="2:25" x14ac:dyDescent="0.2"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</row>
    <row r="437" spans="2:25" x14ac:dyDescent="0.2"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</row>
    <row r="438" spans="2:25" x14ac:dyDescent="0.2"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</row>
    <row r="439" spans="2:25" x14ac:dyDescent="0.2"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</row>
    <row r="440" spans="2:25" x14ac:dyDescent="0.2"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</row>
    <row r="441" spans="2:25" x14ac:dyDescent="0.2"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</row>
    <row r="442" spans="2:25" x14ac:dyDescent="0.2"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</row>
    <row r="443" spans="2:25" x14ac:dyDescent="0.2"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</row>
    <row r="444" spans="2:25" x14ac:dyDescent="0.2"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</row>
    <row r="445" spans="2:25" x14ac:dyDescent="0.2"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</row>
    <row r="446" spans="2:25" x14ac:dyDescent="0.2"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</row>
    <row r="447" spans="2:25" x14ac:dyDescent="0.2"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</row>
    <row r="448" spans="2:25" x14ac:dyDescent="0.2"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</row>
    <row r="449" spans="2:25" x14ac:dyDescent="0.2"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</row>
    <row r="450" spans="2:25" x14ac:dyDescent="0.2"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</row>
    <row r="451" spans="2:25" x14ac:dyDescent="0.2"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</row>
    <row r="452" spans="2:25" x14ac:dyDescent="0.2"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</row>
    <row r="453" spans="2:25" x14ac:dyDescent="0.2"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</row>
    <row r="454" spans="2:25" x14ac:dyDescent="0.2"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</row>
    <row r="455" spans="2:25" x14ac:dyDescent="0.2"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</row>
    <row r="456" spans="2:25" x14ac:dyDescent="0.2"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</row>
    <row r="457" spans="2:25" x14ac:dyDescent="0.2"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</row>
    <row r="458" spans="2:25" x14ac:dyDescent="0.2"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</row>
    <row r="459" spans="2:25" x14ac:dyDescent="0.2"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</row>
    <row r="460" spans="2:25" x14ac:dyDescent="0.2"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</row>
    <row r="461" spans="2:25" x14ac:dyDescent="0.2"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</row>
    <row r="462" spans="2:25" x14ac:dyDescent="0.2"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</row>
    <row r="463" spans="2:25" x14ac:dyDescent="0.2"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</row>
    <row r="464" spans="2:25" x14ac:dyDescent="0.2"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</row>
    <row r="465" spans="2:25" x14ac:dyDescent="0.2"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</row>
    <row r="466" spans="2:25" x14ac:dyDescent="0.2"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</row>
    <row r="467" spans="2:25" x14ac:dyDescent="0.2"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</row>
    <row r="468" spans="2:25" x14ac:dyDescent="0.2"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</row>
    <row r="469" spans="2:25" x14ac:dyDescent="0.2"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</row>
    <row r="470" spans="2:25" x14ac:dyDescent="0.2"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</row>
    <row r="471" spans="2:25" x14ac:dyDescent="0.2"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</row>
    <row r="472" spans="2:25" x14ac:dyDescent="0.2"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</row>
    <row r="473" spans="2:25" x14ac:dyDescent="0.2"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</row>
    <row r="474" spans="2:25" x14ac:dyDescent="0.2"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</row>
    <row r="475" spans="2:25" x14ac:dyDescent="0.2"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</row>
    <row r="476" spans="2:25" x14ac:dyDescent="0.2"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</row>
    <row r="477" spans="2:25" x14ac:dyDescent="0.2"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</row>
    <row r="478" spans="2:25" x14ac:dyDescent="0.2"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</row>
    <row r="479" spans="2:25" x14ac:dyDescent="0.2"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</row>
    <row r="480" spans="2:25" x14ac:dyDescent="0.2"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</row>
    <row r="481" spans="2:25" x14ac:dyDescent="0.2"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</row>
    <row r="482" spans="2:25" x14ac:dyDescent="0.2"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</row>
    <row r="483" spans="2:25" x14ac:dyDescent="0.2"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</row>
    <row r="484" spans="2:25" x14ac:dyDescent="0.2"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</row>
    <row r="485" spans="2:25" x14ac:dyDescent="0.2"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</row>
    <row r="486" spans="2:25" x14ac:dyDescent="0.2"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</row>
    <row r="487" spans="2:25" x14ac:dyDescent="0.2"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</row>
    <row r="488" spans="2:25" x14ac:dyDescent="0.2"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</row>
    <row r="489" spans="2:25" x14ac:dyDescent="0.2"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</row>
    <row r="490" spans="2:25" x14ac:dyDescent="0.2"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</row>
    <row r="491" spans="2:25" x14ac:dyDescent="0.2"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</row>
    <row r="492" spans="2:25" x14ac:dyDescent="0.2"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</row>
    <row r="493" spans="2:25" x14ac:dyDescent="0.2"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</row>
    <row r="494" spans="2:25" x14ac:dyDescent="0.2"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</row>
    <row r="495" spans="2:25" x14ac:dyDescent="0.2"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</row>
    <row r="496" spans="2:25" x14ac:dyDescent="0.2"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</row>
    <row r="497" spans="2:25" x14ac:dyDescent="0.2"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</row>
    <row r="498" spans="2:25" x14ac:dyDescent="0.2"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</row>
    <row r="499" spans="2:25" x14ac:dyDescent="0.2"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</row>
    <row r="500" spans="2:25" x14ac:dyDescent="0.2"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</row>
    <row r="501" spans="2:25" x14ac:dyDescent="0.2"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</row>
    <row r="502" spans="2:25" x14ac:dyDescent="0.2"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</row>
    <row r="503" spans="2:25" x14ac:dyDescent="0.2"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</row>
    <row r="504" spans="2:25" x14ac:dyDescent="0.2"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</row>
    <row r="505" spans="2:25" x14ac:dyDescent="0.2"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</row>
    <row r="506" spans="2:25" x14ac:dyDescent="0.2"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</row>
    <row r="507" spans="2:25" x14ac:dyDescent="0.2"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</row>
    <row r="508" spans="2:25" x14ac:dyDescent="0.2"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</row>
    <row r="509" spans="2:25" x14ac:dyDescent="0.2"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</row>
    <row r="510" spans="2:25" x14ac:dyDescent="0.2"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</row>
    <row r="511" spans="2:25" x14ac:dyDescent="0.2"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</row>
    <row r="512" spans="2:25" x14ac:dyDescent="0.2"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</row>
    <row r="513" spans="2:25" x14ac:dyDescent="0.2"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</row>
    <row r="514" spans="2:25" x14ac:dyDescent="0.2"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</row>
    <row r="515" spans="2:25" x14ac:dyDescent="0.2"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</row>
    <row r="516" spans="2:25" x14ac:dyDescent="0.2"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</row>
    <row r="517" spans="2:25" x14ac:dyDescent="0.2"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</row>
    <row r="518" spans="2:25" x14ac:dyDescent="0.2"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</row>
    <row r="519" spans="2:25" x14ac:dyDescent="0.2"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</row>
    <row r="520" spans="2:25" x14ac:dyDescent="0.2"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</row>
    <row r="521" spans="2:25" x14ac:dyDescent="0.2"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</row>
    <row r="522" spans="2:25" x14ac:dyDescent="0.2"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</row>
    <row r="523" spans="2:25" x14ac:dyDescent="0.2"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</row>
    <row r="524" spans="2:25" x14ac:dyDescent="0.2"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</row>
    <row r="525" spans="2:25" x14ac:dyDescent="0.2"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</row>
    <row r="526" spans="2:25" x14ac:dyDescent="0.2"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</row>
    <row r="527" spans="2:25" x14ac:dyDescent="0.2"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</row>
    <row r="528" spans="2:25" x14ac:dyDescent="0.2"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</row>
    <row r="529" spans="2:25" x14ac:dyDescent="0.2"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</row>
    <row r="530" spans="2:25" x14ac:dyDescent="0.2"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</row>
    <row r="531" spans="2:25" x14ac:dyDescent="0.2"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</row>
    <row r="532" spans="2:25" x14ac:dyDescent="0.2"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</row>
    <row r="533" spans="2:25" x14ac:dyDescent="0.2"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</row>
    <row r="534" spans="2:25" x14ac:dyDescent="0.2"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</row>
    <row r="535" spans="2:25" x14ac:dyDescent="0.2"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</row>
    <row r="536" spans="2:25" x14ac:dyDescent="0.2"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</row>
    <row r="537" spans="2:25" x14ac:dyDescent="0.2"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</row>
    <row r="538" spans="2:25" x14ac:dyDescent="0.2"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</row>
    <row r="539" spans="2:25" x14ac:dyDescent="0.2"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</row>
    <row r="540" spans="2:25" x14ac:dyDescent="0.2"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</row>
    <row r="541" spans="2:25" x14ac:dyDescent="0.2"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</row>
    <row r="542" spans="2:25" x14ac:dyDescent="0.2"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</row>
    <row r="543" spans="2:25" x14ac:dyDescent="0.2"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</row>
    <row r="544" spans="2:25" x14ac:dyDescent="0.2"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</row>
    <row r="545" spans="2:25" x14ac:dyDescent="0.2"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</row>
    <row r="546" spans="2:25" x14ac:dyDescent="0.2"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</row>
    <row r="547" spans="2:25" x14ac:dyDescent="0.2"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</row>
    <row r="548" spans="2:25" x14ac:dyDescent="0.2"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</row>
    <row r="549" spans="2:25" x14ac:dyDescent="0.2"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</row>
    <row r="550" spans="2:25" x14ac:dyDescent="0.2"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</row>
    <row r="551" spans="2:25" x14ac:dyDescent="0.2"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</row>
    <row r="552" spans="2:25" x14ac:dyDescent="0.2"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</row>
    <row r="553" spans="2:25" x14ac:dyDescent="0.2"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</row>
    <row r="554" spans="2:25" x14ac:dyDescent="0.2"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</row>
    <row r="555" spans="2:25" x14ac:dyDescent="0.2"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</row>
    <row r="556" spans="2:25" x14ac:dyDescent="0.2"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</row>
    <row r="557" spans="2:25" x14ac:dyDescent="0.2"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</row>
    <row r="558" spans="2:25" x14ac:dyDescent="0.2"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</row>
    <row r="559" spans="2:25" x14ac:dyDescent="0.2"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</row>
    <row r="560" spans="2:25" x14ac:dyDescent="0.2"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</row>
    <row r="561" spans="2:25" x14ac:dyDescent="0.2"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</row>
    <row r="562" spans="2:25" x14ac:dyDescent="0.2"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</row>
    <row r="563" spans="2:25" x14ac:dyDescent="0.2"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</row>
    <row r="564" spans="2:25" x14ac:dyDescent="0.2"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</row>
    <row r="565" spans="2:25" x14ac:dyDescent="0.2"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</row>
    <row r="566" spans="2:25" x14ac:dyDescent="0.2"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</row>
    <row r="567" spans="2:25" x14ac:dyDescent="0.2"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</row>
    <row r="568" spans="2:25" x14ac:dyDescent="0.2"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</row>
    <row r="569" spans="2:25" x14ac:dyDescent="0.2"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</row>
    <row r="570" spans="2:25" x14ac:dyDescent="0.2"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</row>
    <row r="571" spans="2:25" x14ac:dyDescent="0.2"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</row>
    <row r="572" spans="2:25" x14ac:dyDescent="0.2"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</row>
    <row r="573" spans="2:25" x14ac:dyDescent="0.2"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</row>
    <row r="574" spans="2:25" x14ac:dyDescent="0.2"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</row>
    <row r="575" spans="2:25" x14ac:dyDescent="0.2"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</row>
    <row r="576" spans="2:25" x14ac:dyDescent="0.2"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</row>
    <row r="577" spans="2:25" x14ac:dyDescent="0.2"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</row>
    <row r="578" spans="2:25" x14ac:dyDescent="0.2"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</row>
    <row r="579" spans="2:25" x14ac:dyDescent="0.2"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</row>
    <row r="580" spans="2:25" x14ac:dyDescent="0.2"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</row>
    <row r="581" spans="2:25" x14ac:dyDescent="0.2"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</row>
    <row r="582" spans="2:25" x14ac:dyDescent="0.2"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</row>
    <row r="583" spans="2:25" x14ac:dyDescent="0.2"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</row>
    <row r="584" spans="2:25" x14ac:dyDescent="0.2"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</row>
    <row r="585" spans="2:25" x14ac:dyDescent="0.2"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</row>
    <row r="586" spans="2:25" x14ac:dyDescent="0.2"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</row>
    <row r="587" spans="2:25" x14ac:dyDescent="0.2"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</row>
    <row r="588" spans="2:25" x14ac:dyDescent="0.2"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</row>
    <row r="589" spans="2:25" x14ac:dyDescent="0.2"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</row>
    <row r="590" spans="2:25" x14ac:dyDescent="0.2"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</row>
    <row r="591" spans="2:25" x14ac:dyDescent="0.2"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</row>
    <row r="592" spans="2:25" x14ac:dyDescent="0.2"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</row>
    <row r="593" spans="2:25" x14ac:dyDescent="0.2"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</row>
    <row r="594" spans="2:25" x14ac:dyDescent="0.2"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</row>
    <row r="595" spans="2:25" x14ac:dyDescent="0.2"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</row>
    <row r="596" spans="2:25" x14ac:dyDescent="0.2"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</row>
    <row r="597" spans="2:25" x14ac:dyDescent="0.2"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</row>
    <row r="598" spans="2:25" x14ac:dyDescent="0.2"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</row>
    <row r="599" spans="2:25" x14ac:dyDescent="0.2"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</row>
    <row r="600" spans="2:25" x14ac:dyDescent="0.2"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</row>
    <row r="601" spans="2:25" x14ac:dyDescent="0.2"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</row>
    <row r="602" spans="2:25" x14ac:dyDescent="0.2"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</row>
    <row r="603" spans="2:25" x14ac:dyDescent="0.2"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</row>
    <row r="604" spans="2:25" x14ac:dyDescent="0.2"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</row>
    <row r="605" spans="2:25" x14ac:dyDescent="0.2"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</row>
    <row r="606" spans="2:25" x14ac:dyDescent="0.2"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</row>
    <row r="607" spans="2:25" x14ac:dyDescent="0.2"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</row>
    <row r="608" spans="2:25" x14ac:dyDescent="0.2"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</row>
    <row r="609" spans="2:25" x14ac:dyDescent="0.2"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</row>
    <row r="610" spans="2:25" x14ac:dyDescent="0.2"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</row>
    <row r="611" spans="2:25" x14ac:dyDescent="0.2"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</row>
    <row r="612" spans="2:25" x14ac:dyDescent="0.2"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</row>
    <row r="613" spans="2:25" x14ac:dyDescent="0.2"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</row>
    <row r="614" spans="2:25" x14ac:dyDescent="0.2"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</row>
    <row r="615" spans="2:25" x14ac:dyDescent="0.2"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</row>
    <row r="616" spans="2:25" x14ac:dyDescent="0.2"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</row>
    <row r="617" spans="2:25" x14ac:dyDescent="0.2"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</row>
    <row r="618" spans="2:25" x14ac:dyDescent="0.2"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</row>
    <row r="619" spans="2:25" x14ac:dyDescent="0.2"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</row>
    <row r="620" spans="2:25" x14ac:dyDescent="0.2"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</row>
    <row r="621" spans="2:25" x14ac:dyDescent="0.2"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</row>
    <row r="622" spans="2:25" x14ac:dyDescent="0.2"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</row>
    <row r="623" spans="2:25" x14ac:dyDescent="0.2"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</row>
    <row r="624" spans="2:25" x14ac:dyDescent="0.2"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</row>
    <row r="625" spans="2:25" x14ac:dyDescent="0.2"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</row>
    <row r="626" spans="2:25" x14ac:dyDescent="0.2"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</row>
    <row r="627" spans="2:25" x14ac:dyDescent="0.2"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</row>
    <row r="628" spans="2:25" x14ac:dyDescent="0.2"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</row>
    <row r="629" spans="2:25" x14ac:dyDescent="0.2"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</row>
    <row r="630" spans="2:25" x14ac:dyDescent="0.2"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</row>
    <row r="631" spans="2:25" x14ac:dyDescent="0.2"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</row>
    <row r="632" spans="2:25" x14ac:dyDescent="0.2"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</row>
    <row r="633" spans="2:25" x14ac:dyDescent="0.2"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</row>
    <row r="634" spans="2:25" x14ac:dyDescent="0.2"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</row>
    <row r="635" spans="2:25" x14ac:dyDescent="0.2"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</row>
    <row r="636" spans="2:25" x14ac:dyDescent="0.2"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</row>
    <row r="637" spans="2:25" x14ac:dyDescent="0.2"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</row>
    <row r="638" spans="2:25" x14ac:dyDescent="0.2"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</row>
    <row r="639" spans="2:25" x14ac:dyDescent="0.2"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</row>
    <row r="640" spans="2:25" x14ac:dyDescent="0.2"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</row>
    <row r="641" spans="2:25" x14ac:dyDescent="0.2"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</row>
    <row r="642" spans="2:25" x14ac:dyDescent="0.2"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</row>
    <row r="643" spans="2:25" x14ac:dyDescent="0.2"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</row>
    <row r="644" spans="2:25" x14ac:dyDescent="0.2"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</row>
    <row r="645" spans="2:25" x14ac:dyDescent="0.2"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</row>
    <row r="646" spans="2:25" x14ac:dyDescent="0.2"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</row>
    <row r="647" spans="2:25" x14ac:dyDescent="0.2"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</row>
    <row r="648" spans="2:25" x14ac:dyDescent="0.2"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</row>
    <row r="649" spans="2:25" x14ac:dyDescent="0.2"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</row>
    <row r="650" spans="2:25" x14ac:dyDescent="0.2"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</row>
    <row r="651" spans="2:25" x14ac:dyDescent="0.2"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</row>
    <row r="652" spans="2:25" x14ac:dyDescent="0.2"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</row>
    <row r="653" spans="2:25" x14ac:dyDescent="0.2"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</row>
    <row r="654" spans="2:25" x14ac:dyDescent="0.2"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</row>
    <row r="655" spans="2:25" x14ac:dyDescent="0.2"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</row>
    <row r="656" spans="2:25" x14ac:dyDescent="0.2"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</row>
    <row r="657" spans="2:25" x14ac:dyDescent="0.2"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</row>
    <row r="658" spans="2:25" x14ac:dyDescent="0.2"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</row>
    <row r="659" spans="2:25" x14ac:dyDescent="0.2"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</row>
    <row r="660" spans="2:25" x14ac:dyDescent="0.2"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</row>
    <row r="661" spans="2:25" x14ac:dyDescent="0.2"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</row>
    <row r="662" spans="2:25" x14ac:dyDescent="0.2"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</row>
    <row r="663" spans="2:25" x14ac:dyDescent="0.2"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</row>
    <row r="664" spans="2:25" x14ac:dyDescent="0.2"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</row>
    <row r="665" spans="2:25" x14ac:dyDescent="0.2"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</row>
    <row r="666" spans="2:25" x14ac:dyDescent="0.2"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</row>
    <row r="667" spans="2:25" x14ac:dyDescent="0.2"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</row>
    <row r="668" spans="2:25" x14ac:dyDescent="0.2"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</row>
    <row r="669" spans="2:25" x14ac:dyDescent="0.2"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</row>
    <row r="670" spans="2:25" x14ac:dyDescent="0.2"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</row>
    <row r="671" spans="2:25" x14ac:dyDescent="0.2"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</row>
    <row r="672" spans="2:25" x14ac:dyDescent="0.2"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</row>
    <row r="673" spans="2:25" x14ac:dyDescent="0.2"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</row>
    <row r="674" spans="2:25" x14ac:dyDescent="0.2"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</row>
    <row r="675" spans="2:25" x14ac:dyDescent="0.2"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</row>
    <row r="676" spans="2:25" x14ac:dyDescent="0.2"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</row>
    <row r="677" spans="2:25" x14ac:dyDescent="0.2"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</row>
    <row r="678" spans="2:25" x14ac:dyDescent="0.2"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</row>
    <row r="679" spans="2:25" x14ac:dyDescent="0.2"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</row>
    <row r="680" spans="2:25" x14ac:dyDescent="0.2"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</row>
    <row r="681" spans="2:25" x14ac:dyDescent="0.2"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</row>
    <row r="682" spans="2:25" x14ac:dyDescent="0.2"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</row>
    <row r="683" spans="2:25" x14ac:dyDescent="0.2"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</row>
    <row r="684" spans="2:25" x14ac:dyDescent="0.2"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</row>
    <row r="685" spans="2:25" x14ac:dyDescent="0.2"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</row>
    <row r="686" spans="2:25" x14ac:dyDescent="0.2"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</row>
    <row r="687" spans="2:25" x14ac:dyDescent="0.2"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</row>
    <row r="688" spans="2:25" x14ac:dyDescent="0.2"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</row>
    <row r="689" spans="2:25" x14ac:dyDescent="0.2"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</row>
    <row r="690" spans="2:25" x14ac:dyDescent="0.2"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</row>
    <row r="691" spans="2:25" x14ac:dyDescent="0.2"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</row>
    <row r="692" spans="2:25" x14ac:dyDescent="0.2"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</row>
    <row r="693" spans="2:25" x14ac:dyDescent="0.2"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</row>
    <row r="694" spans="2:25" x14ac:dyDescent="0.2"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</row>
    <row r="695" spans="2:25" x14ac:dyDescent="0.2"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</row>
    <row r="696" spans="2:25" x14ac:dyDescent="0.2"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</row>
    <row r="697" spans="2:25" x14ac:dyDescent="0.2"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</row>
    <row r="698" spans="2:25" x14ac:dyDescent="0.2"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</row>
    <row r="699" spans="2:25" x14ac:dyDescent="0.2"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</row>
    <row r="700" spans="2:25" x14ac:dyDescent="0.2"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</row>
    <row r="701" spans="2:25" x14ac:dyDescent="0.2"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</row>
    <row r="702" spans="2:25" x14ac:dyDescent="0.2"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</row>
    <row r="703" spans="2:25" x14ac:dyDescent="0.2"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</row>
    <row r="704" spans="2:25" x14ac:dyDescent="0.2"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</row>
    <row r="705" spans="2:25" x14ac:dyDescent="0.2"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</row>
    <row r="706" spans="2:25" x14ac:dyDescent="0.2"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</row>
    <row r="707" spans="2:25" x14ac:dyDescent="0.2"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</row>
    <row r="708" spans="2:25" x14ac:dyDescent="0.2"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</row>
    <row r="709" spans="2:25" x14ac:dyDescent="0.2"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</row>
    <row r="710" spans="2:25" x14ac:dyDescent="0.2"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</row>
    <row r="711" spans="2:25" x14ac:dyDescent="0.2"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</row>
    <row r="712" spans="2:25" x14ac:dyDescent="0.2"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</row>
    <row r="713" spans="2:25" x14ac:dyDescent="0.2"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</row>
    <row r="714" spans="2:25" x14ac:dyDescent="0.2"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</row>
    <row r="715" spans="2:25" x14ac:dyDescent="0.2"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</row>
    <row r="716" spans="2:25" x14ac:dyDescent="0.2"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</row>
    <row r="717" spans="2:25" x14ac:dyDescent="0.2"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</row>
    <row r="718" spans="2:25" x14ac:dyDescent="0.2"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</row>
    <row r="719" spans="2:25" x14ac:dyDescent="0.2"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</row>
    <row r="720" spans="2:25" x14ac:dyDescent="0.2"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</row>
    <row r="721" spans="2:25" x14ac:dyDescent="0.2"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</row>
    <row r="722" spans="2:25" x14ac:dyDescent="0.2"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</row>
    <row r="723" spans="2:25" x14ac:dyDescent="0.2"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</row>
    <row r="724" spans="2:25" x14ac:dyDescent="0.2"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</row>
    <row r="725" spans="2:25" x14ac:dyDescent="0.2"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</row>
    <row r="726" spans="2:25" x14ac:dyDescent="0.2"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</row>
    <row r="727" spans="2:25" x14ac:dyDescent="0.2"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</row>
    <row r="728" spans="2:25" x14ac:dyDescent="0.2"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</row>
    <row r="729" spans="2:25" x14ac:dyDescent="0.2"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</row>
    <row r="730" spans="2:25" x14ac:dyDescent="0.2"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</row>
    <row r="731" spans="2:25" x14ac:dyDescent="0.2"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</row>
    <row r="732" spans="2:25" x14ac:dyDescent="0.2"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</row>
    <row r="733" spans="2:25" x14ac:dyDescent="0.2"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</row>
    <row r="734" spans="2:25" x14ac:dyDescent="0.2"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</row>
    <row r="735" spans="2:25" x14ac:dyDescent="0.2"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</row>
    <row r="736" spans="2:25" x14ac:dyDescent="0.2"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</row>
    <row r="737" spans="2:25" x14ac:dyDescent="0.2"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</row>
    <row r="738" spans="2:25" x14ac:dyDescent="0.2"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</row>
    <row r="739" spans="2:25" x14ac:dyDescent="0.2"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</row>
    <row r="740" spans="2:25" x14ac:dyDescent="0.2"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</row>
    <row r="741" spans="2:25" x14ac:dyDescent="0.2"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</row>
    <row r="742" spans="2:25" x14ac:dyDescent="0.2"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</row>
    <row r="743" spans="2:25" x14ac:dyDescent="0.2"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</row>
    <row r="744" spans="2:25" x14ac:dyDescent="0.2"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</row>
    <row r="745" spans="2:25" x14ac:dyDescent="0.2"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</row>
    <row r="746" spans="2:25" x14ac:dyDescent="0.2"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</row>
    <row r="747" spans="2:25" x14ac:dyDescent="0.2"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</row>
    <row r="748" spans="2:25" x14ac:dyDescent="0.2"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</row>
    <row r="749" spans="2:25" x14ac:dyDescent="0.2"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</row>
    <row r="750" spans="2:25" x14ac:dyDescent="0.2"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</row>
    <row r="751" spans="2:25" x14ac:dyDescent="0.2"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</row>
    <row r="752" spans="2:25" x14ac:dyDescent="0.2"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</row>
    <row r="753" spans="2:25" x14ac:dyDescent="0.2"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</row>
    <row r="754" spans="2:25" x14ac:dyDescent="0.2"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</row>
    <row r="755" spans="2:25" x14ac:dyDescent="0.2"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</row>
    <row r="756" spans="2:25" x14ac:dyDescent="0.2"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</row>
    <row r="757" spans="2:25" x14ac:dyDescent="0.2"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</row>
    <row r="758" spans="2:25" x14ac:dyDescent="0.2"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</row>
    <row r="759" spans="2:25" x14ac:dyDescent="0.2"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</row>
    <row r="760" spans="2:25" x14ac:dyDescent="0.2"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</row>
    <row r="761" spans="2:25" x14ac:dyDescent="0.2"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</row>
    <row r="762" spans="2:25" x14ac:dyDescent="0.2"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</row>
    <row r="763" spans="2:25" x14ac:dyDescent="0.2"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</row>
    <row r="764" spans="2:25" x14ac:dyDescent="0.2"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</row>
    <row r="765" spans="2:25" x14ac:dyDescent="0.2"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</row>
    <row r="766" spans="2:25" x14ac:dyDescent="0.2"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</row>
    <row r="767" spans="2:25" x14ac:dyDescent="0.2"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</row>
    <row r="768" spans="2:25" x14ac:dyDescent="0.2"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</row>
    <row r="769" spans="2:25" x14ac:dyDescent="0.2"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</row>
    <row r="770" spans="2:25" x14ac:dyDescent="0.2"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</row>
    <row r="771" spans="2:25" x14ac:dyDescent="0.2"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</row>
    <row r="772" spans="2:25" x14ac:dyDescent="0.2"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</row>
    <row r="773" spans="2:25" x14ac:dyDescent="0.2"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</row>
    <row r="774" spans="2:25" x14ac:dyDescent="0.2"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</row>
    <row r="775" spans="2:25" x14ac:dyDescent="0.2"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</row>
    <row r="776" spans="2:25" x14ac:dyDescent="0.2"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</row>
    <row r="777" spans="2:25" x14ac:dyDescent="0.2"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</row>
    <row r="778" spans="2:25" x14ac:dyDescent="0.2"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</row>
    <row r="779" spans="2:25" x14ac:dyDescent="0.2"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</row>
    <row r="780" spans="2:25" x14ac:dyDescent="0.2"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</row>
    <row r="781" spans="2:25" x14ac:dyDescent="0.2"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</row>
    <row r="782" spans="2:25" x14ac:dyDescent="0.2"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</row>
    <row r="783" spans="2:25" x14ac:dyDescent="0.2"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</row>
    <row r="784" spans="2:25" x14ac:dyDescent="0.2"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</row>
    <row r="785" spans="2:25" x14ac:dyDescent="0.2"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</row>
    <row r="786" spans="2:25" x14ac:dyDescent="0.2"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</row>
    <row r="787" spans="2:25" x14ac:dyDescent="0.2"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</row>
    <row r="788" spans="2:25" x14ac:dyDescent="0.2"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</row>
    <row r="789" spans="2:25" x14ac:dyDescent="0.2"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</row>
    <row r="790" spans="2:25" x14ac:dyDescent="0.2"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</row>
    <row r="791" spans="2:25" x14ac:dyDescent="0.2"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</row>
    <row r="792" spans="2:25" x14ac:dyDescent="0.2"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</row>
    <row r="793" spans="2:25" x14ac:dyDescent="0.2"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</row>
    <row r="794" spans="2:25" x14ac:dyDescent="0.2"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</row>
    <row r="795" spans="2:25" x14ac:dyDescent="0.2"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</row>
    <row r="796" spans="2:25" x14ac:dyDescent="0.2"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</row>
    <row r="797" spans="2:25" x14ac:dyDescent="0.2"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</row>
    <row r="798" spans="2:25" x14ac:dyDescent="0.2"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</row>
    <row r="799" spans="2:25" x14ac:dyDescent="0.2"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</row>
    <row r="800" spans="2:25" x14ac:dyDescent="0.2"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</row>
    <row r="801" spans="2:25" x14ac:dyDescent="0.2"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</row>
    <row r="802" spans="2:25" x14ac:dyDescent="0.2"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</row>
    <row r="803" spans="2:25" x14ac:dyDescent="0.2"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</row>
    <row r="804" spans="2:25" x14ac:dyDescent="0.2"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</row>
    <row r="805" spans="2:25" x14ac:dyDescent="0.2"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</row>
    <row r="806" spans="2:25" x14ac:dyDescent="0.2"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</row>
    <row r="807" spans="2:25" x14ac:dyDescent="0.2"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</row>
    <row r="808" spans="2:25" x14ac:dyDescent="0.2"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</row>
    <row r="809" spans="2:25" x14ac:dyDescent="0.2"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</row>
    <row r="810" spans="2:25" x14ac:dyDescent="0.2"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</row>
    <row r="811" spans="2:25" x14ac:dyDescent="0.2"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</row>
    <row r="812" spans="2:25" x14ac:dyDescent="0.2"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</row>
    <row r="813" spans="2:25" x14ac:dyDescent="0.2"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</row>
    <row r="814" spans="2:25" x14ac:dyDescent="0.2"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</row>
    <row r="815" spans="2:25" x14ac:dyDescent="0.2"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</row>
    <row r="816" spans="2:25" x14ac:dyDescent="0.2"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</row>
    <row r="817" spans="2:25" x14ac:dyDescent="0.2"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</row>
    <row r="818" spans="2:25" x14ac:dyDescent="0.2"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</row>
    <row r="819" spans="2:25" x14ac:dyDescent="0.2"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</row>
    <row r="820" spans="2:25" x14ac:dyDescent="0.2"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</row>
    <row r="821" spans="2:25" x14ac:dyDescent="0.2"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</row>
    <row r="822" spans="2:25" x14ac:dyDescent="0.2"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</row>
    <row r="823" spans="2:25" x14ac:dyDescent="0.2"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</row>
    <row r="824" spans="2:25" x14ac:dyDescent="0.2"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</row>
    <row r="825" spans="2:25" x14ac:dyDescent="0.2"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</row>
    <row r="826" spans="2:25" x14ac:dyDescent="0.2"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</row>
    <row r="827" spans="2:25" x14ac:dyDescent="0.2"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</row>
    <row r="828" spans="2:25" x14ac:dyDescent="0.2"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</row>
    <row r="829" spans="2:25" x14ac:dyDescent="0.2"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</row>
    <row r="830" spans="2:25" x14ac:dyDescent="0.2"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</row>
    <row r="831" spans="2:25" x14ac:dyDescent="0.2"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</row>
    <row r="832" spans="2:25" x14ac:dyDescent="0.2"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</row>
    <row r="833" spans="2:25" x14ac:dyDescent="0.2"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</row>
    <row r="834" spans="2:25" x14ac:dyDescent="0.2"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</row>
    <row r="835" spans="2:25" x14ac:dyDescent="0.2"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</row>
    <row r="836" spans="2:25" x14ac:dyDescent="0.2"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</row>
    <row r="837" spans="2:25" x14ac:dyDescent="0.2"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</row>
    <row r="838" spans="2:25" x14ac:dyDescent="0.2"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</row>
    <row r="839" spans="2:25" x14ac:dyDescent="0.2"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</row>
    <row r="840" spans="2:25" x14ac:dyDescent="0.2"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</row>
    <row r="841" spans="2:25" x14ac:dyDescent="0.2"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</row>
    <row r="842" spans="2:25" x14ac:dyDescent="0.2"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</row>
    <row r="843" spans="2:25" x14ac:dyDescent="0.2"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</row>
    <row r="844" spans="2:25" x14ac:dyDescent="0.2"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</row>
    <row r="845" spans="2:25" x14ac:dyDescent="0.2"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</row>
    <row r="846" spans="2:25" x14ac:dyDescent="0.2"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</row>
    <row r="847" spans="2:25" x14ac:dyDescent="0.2"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</row>
    <row r="848" spans="2:25" x14ac:dyDescent="0.2"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</row>
    <row r="849" spans="2:25" x14ac:dyDescent="0.2"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</row>
    <row r="850" spans="2:25" x14ac:dyDescent="0.2"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</row>
    <row r="851" spans="2:25" x14ac:dyDescent="0.2"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</row>
    <row r="852" spans="2:25" x14ac:dyDescent="0.2"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</row>
    <row r="853" spans="2:25" x14ac:dyDescent="0.2"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</row>
    <row r="854" spans="2:25" x14ac:dyDescent="0.2"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</row>
    <row r="855" spans="2:25" x14ac:dyDescent="0.2"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</row>
    <row r="856" spans="2:25" x14ac:dyDescent="0.2"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</row>
    <row r="857" spans="2:25" x14ac:dyDescent="0.2"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</row>
    <row r="858" spans="2:25" x14ac:dyDescent="0.2"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</row>
    <row r="859" spans="2:25" x14ac:dyDescent="0.2"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</row>
    <row r="860" spans="2:25" x14ac:dyDescent="0.2"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</row>
    <row r="861" spans="2:25" x14ac:dyDescent="0.2"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</row>
    <row r="862" spans="2:25" x14ac:dyDescent="0.2"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</row>
    <row r="863" spans="2:25" x14ac:dyDescent="0.2"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</row>
    <row r="864" spans="2:25" x14ac:dyDescent="0.2"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</row>
    <row r="865" spans="2:25" x14ac:dyDescent="0.2"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</row>
    <row r="866" spans="2:25" x14ac:dyDescent="0.2"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</row>
    <row r="867" spans="2:25" x14ac:dyDescent="0.2"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</row>
    <row r="868" spans="2:25" x14ac:dyDescent="0.2"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</row>
    <row r="869" spans="2:25" x14ac:dyDescent="0.2"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</row>
    <row r="870" spans="2:25" x14ac:dyDescent="0.2"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</row>
    <row r="871" spans="2:25" x14ac:dyDescent="0.2"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</row>
    <row r="872" spans="2:25" x14ac:dyDescent="0.2"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</row>
    <row r="873" spans="2:25" x14ac:dyDescent="0.2"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</row>
    <row r="874" spans="2:25" x14ac:dyDescent="0.2"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</row>
    <row r="875" spans="2:25" x14ac:dyDescent="0.2"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</row>
    <row r="876" spans="2:25" x14ac:dyDescent="0.2"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</row>
    <row r="877" spans="2:25" x14ac:dyDescent="0.2"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</row>
    <row r="878" spans="2:25" x14ac:dyDescent="0.2"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</row>
    <row r="879" spans="2:25" x14ac:dyDescent="0.2"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</row>
    <row r="880" spans="2:25" x14ac:dyDescent="0.2"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</row>
    <row r="881" spans="2:25" x14ac:dyDescent="0.2"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</row>
    <row r="882" spans="2:25" x14ac:dyDescent="0.2"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</row>
    <row r="883" spans="2:25" x14ac:dyDescent="0.2"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</row>
    <row r="884" spans="2:25" x14ac:dyDescent="0.2"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</row>
    <row r="885" spans="2:25" x14ac:dyDescent="0.2"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</row>
    <row r="886" spans="2:25" x14ac:dyDescent="0.2"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</row>
    <row r="887" spans="2:25" x14ac:dyDescent="0.2"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</row>
    <row r="888" spans="2:25" x14ac:dyDescent="0.2"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</row>
    <row r="889" spans="2:25" x14ac:dyDescent="0.2"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</row>
    <row r="890" spans="2:25" x14ac:dyDescent="0.2"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</row>
    <row r="891" spans="2:25" x14ac:dyDescent="0.2"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</row>
    <row r="892" spans="2:25" x14ac:dyDescent="0.2"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</row>
    <row r="893" spans="2:25" x14ac:dyDescent="0.2"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</row>
    <row r="894" spans="2:25" x14ac:dyDescent="0.2"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</row>
    <row r="895" spans="2:25" x14ac:dyDescent="0.2"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</row>
    <row r="896" spans="2:25" x14ac:dyDescent="0.2"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</row>
    <row r="897" spans="2:25" x14ac:dyDescent="0.2"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</row>
    <row r="898" spans="2:25" x14ac:dyDescent="0.2"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</row>
    <row r="899" spans="2:25" x14ac:dyDescent="0.2"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</row>
    <row r="900" spans="2:25" x14ac:dyDescent="0.2"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</row>
    <row r="901" spans="2:25" x14ac:dyDescent="0.2"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</row>
    <row r="902" spans="2:25" x14ac:dyDescent="0.2"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</row>
    <row r="903" spans="2:25" x14ac:dyDescent="0.2"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</row>
    <row r="904" spans="2:25" x14ac:dyDescent="0.2"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</row>
    <row r="905" spans="2:25" x14ac:dyDescent="0.2"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</row>
    <row r="906" spans="2:25" x14ac:dyDescent="0.2"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</row>
    <row r="907" spans="2:25" x14ac:dyDescent="0.2"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</row>
    <row r="908" spans="2:25" x14ac:dyDescent="0.2"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</row>
    <row r="909" spans="2:25" x14ac:dyDescent="0.2"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</row>
    <row r="910" spans="2:25" x14ac:dyDescent="0.2"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</row>
    <row r="911" spans="2:25" x14ac:dyDescent="0.2"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</row>
    <row r="912" spans="2:25" x14ac:dyDescent="0.2"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</row>
    <row r="913" spans="2:25" x14ac:dyDescent="0.2"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</row>
    <row r="914" spans="2:25" x14ac:dyDescent="0.2"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</row>
    <row r="915" spans="2:25" x14ac:dyDescent="0.2"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</row>
    <row r="916" spans="2:25" x14ac:dyDescent="0.2"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</row>
    <row r="917" spans="2:25" x14ac:dyDescent="0.2"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</row>
    <row r="918" spans="2:25" x14ac:dyDescent="0.2"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</row>
    <row r="919" spans="2:25" x14ac:dyDescent="0.2"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</row>
    <row r="920" spans="2:25" x14ac:dyDescent="0.2"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</row>
    <row r="921" spans="2:25" x14ac:dyDescent="0.2"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</row>
    <row r="922" spans="2:25" x14ac:dyDescent="0.2"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</row>
    <row r="923" spans="2:25" x14ac:dyDescent="0.2"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</row>
    <row r="924" spans="2:25" x14ac:dyDescent="0.2"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</row>
    <row r="925" spans="2:25" x14ac:dyDescent="0.2"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</row>
    <row r="926" spans="2:25" x14ac:dyDescent="0.2"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</row>
    <row r="927" spans="2:25" x14ac:dyDescent="0.2"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</row>
    <row r="928" spans="2:25" x14ac:dyDescent="0.2"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</row>
    <row r="929" spans="2:25" x14ac:dyDescent="0.2"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</row>
    <row r="930" spans="2:25" x14ac:dyDescent="0.2"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</row>
    <row r="931" spans="2:25" x14ac:dyDescent="0.2"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</row>
    <row r="932" spans="2:25" x14ac:dyDescent="0.2"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</row>
    <row r="933" spans="2:25" x14ac:dyDescent="0.2"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</row>
    <row r="934" spans="2:25" x14ac:dyDescent="0.2"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</row>
    <row r="935" spans="2:25" x14ac:dyDescent="0.2"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</row>
    <row r="936" spans="2:25" x14ac:dyDescent="0.2"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</row>
    <row r="937" spans="2:25" x14ac:dyDescent="0.2"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</row>
    <row r="938" spans="2:25" x14ac:dyDescent="0.2"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</row>
    <row r="939" spans="2:25" x14ac:dyDescent="0.2"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</row>
    <row r="940" spans="2:25" x14ac:dyDescent="0.2"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</row>
    <row r="941" spans="2:25" x14ac:dyDescent="0.2"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</row>
    <row r="942" spans="2:25" x14ac:dyDescent="0.2"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</row>
    <row r="943" spans="2:25" x14ac:dyDescent="0.2"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</row>
    <row r="944" spans="2:25" x14ac:dyDescent="0.2"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</row>
    <row r="945" spans="2:25" x14ac:dyDescent="0.2"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</row>
    <row r="946" spans="2:25" x14ac:dyDescent="0.2"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</row>
    <row r="947" spans="2:25" x14ac:dyDescent="0.2"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</row>
    <row r="948" spans="2:25" x14ac:dyDescent="0.2"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</row>
    <row r="949" spans="2:25" x14ac:dyDescent="0.2"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</row>
    <row r="950" spans="2:25" x14ac:dyDescent="0.2"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</row>
    <row r="951" spans="2:25" x14ac:dyDescent="0.2"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</row>
    <row r="952" spans="2:25" x14ac:dyDescent="0.2"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</row>
    <row r="953" spans="2:25" x14ac:dyDescent="0.2"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</row>
    <row r="954" spans="2:25" x14ac:dyDescent="0.2"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</row>
    <row r="955" spans="2:25" x14ac:dyDescent="0.2"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</row>
    <row r="956" spans="2:25" x14ac:dyDescent="0.2"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</row>
    <row r="957" spans="2:25" x14ac:dyDescent="0.2"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</row>
    <row r="958" spans="2:25" x14ac:dyDescent="0.2"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</row>
    <row r="959" spans="2:25" x14ac:dyDescent="0.2"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</row>
    <row r="960" spans="2:25" x14ac:dyDescent="0.2"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</row>
    <row r="961" spans="2:25" x14ac:dyDescent="0.2"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</row>
    <row r="962" spans="2:25" x14ac:dyDescent="0.2"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</row>
    <row r="963" spans="2:25" x14ac:dyDescent="0.2"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</row>
    <row r="964" spans="2:25" x14ac:dyDescent="0.2"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</row>
    <row r="965" spans="2:25" x14ac:dyDescent="0.2"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</row>
    <row r="966" spans="2:25" x14ac:dyDescent="0.2"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</row>
    <row r="967" spans="2:25" x14ac:dyDescent="0.2"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</row>
    <row r="968" spans="2:25" x14ac:dyDescent="0.2"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</row>
    <row r="969" spans="2:25" x14ac:dyDescent="0.2"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</row>
    <row r="970" spans="2:25" x14ac:dyDescent="0.2"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</row>
    <row r="971" spans="2:25" x14ac:dyDescent="0.2"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</row>
    <row r="972" spans="2:25" x14ac:dyDescent="0.2"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</row>
    <row r="973" spans="2:25" x14ac:dyDescent="0.2"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</row>
    <row r="974" spans="2:25" x14ac:dyDescent="0.2"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</row>
    <row r="975" spans="2:25" x14ac:dyDescent="0.2"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</row>
    <row r="976" spans="2:25" x14ac:dyDescent="0.2"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</row>
    <row r="977" spans="2:25" x14ac:dyDescent="0.2"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</row>
    <row r="978" spans="2:25" x14ac:dyDescent="0.2"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</row>
    <row r="979" spans="2:25" x14ac:dyDescent="0.2"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</row>
    <row r="980" spans="2:25" x14ac:dyDescent="0.2"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</row>
    <row r="981" spans="2:25" x14ac:dyDescent="0.2"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</row>
    <row r="982" spans="2:25" x14ac:dyDescent="0.2"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</row>
    <row r="983" spans="2:25" x14ac:dyDescent="0.2"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</row>
    <row r="984" spans="2:25" x14ac:dyDescent="0.2"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</row>
    <row r="985" spans="2:25" x14ac:dyDescent="0.2"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</row>
    <row r="986" spans="2:25" x14ac:dyDescent="0.2"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</row>
    <row r="987" spans="2:25" x14ac:dyDescent="0.2"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</row>
    <row r="988" spans="2:25" x14ac:dyDescent="0.2"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</row>
    <row r="989" spans="2:25" x14ac:dyDescent="0.2"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</row>
    <row r="990" spans="2:25" x14ac:dyDescent="0.2"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</row>
    <row r="991" spans="2:25" x14ac:dyDescent="0.2"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</row>
    <row r="992" spans="2:25" x14ac:dyDescent="0.2"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</row>
    <row r="993" spans="2:25" x14ac:dyDescent="0.2"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</row>
    <row r="994" spans="2:25" x14ac:dyDescent="0.2"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</row>
    <row r="995" spans="2:25" x14ac:dyDescent="0.2"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</row>
    <row r="996" spans="2:25" x14ac:dyDescent="0.2"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</row>
    <row r="997" spans="2:25" x14ac:dyDescent="0.2"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</row>
    <row r="998" spans="2:25" x14ac:dyDescent="0.2"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</row>
    <row r="999" spans="2:25" x14ac:dyDescent="0.2"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</row>
    <row r="1000" spans="2:25" x14ac:dyDescent="0.2"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</row>
    <row r="1001" spans="2:25" x14ac:dyDescent="0.2"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</row>
    <row r="1002" spans="2:25" x14ac:dyDescent="0.2"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</row>
    <row r="1003" spans="2:25" x14ac:dyDescent="0.2"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</row>
    <row r="1004" spans="2:25" x14ac:dyDescent="0.2"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</row>
    <row r="1005" spans="2:25" x14ac:dyDescent="0.2"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</row>
    <row r="1006" spans="2:25" x14ac:dyDescent="0.2"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</row>
    <row r="1007" spans="2:25" x14ac:dyDescent="0.2"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</row>
    <row r="1008" spans="2:25" x14ac:dyDescent="0.2"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</row>
    <row r="1009" spans="2:25" x14ac:dyDescent="0.2"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</row>
    <row r="1010" spans="2:25" x14ac:dyDescent="0.2"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</row>
    <row r="1011" spans="2:25" x14ac:dyDescent="0.2"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</row>
    <row r="1012" spans="2:25" x14ac:dyDescent="0.2"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</row>
    <row r="1013" spans="2:25" x14ac:dyDescent="0.2"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</row>
    <row r="1014" spans="2:25" x14ac:dyDescent="0.2"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</row>
    <row r="1015" spans="2:25" x14ac:dyDescent="0.2"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</row>
    <row r="1016" spans="2:25" x14ac:dyDescent="0.2"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</row>
    <row r="1017" spans="2:25" x14ac:dyDescent="0.2"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</row>
    <row r="1018" spans="2:25" x14ac:dyDescent="0.2"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</row>
    <row r="1019" spans="2:25" x14ac:dyDescent="0.2"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</row>
    <row r="1020" spans="2:25" x14ac:dyDescent="0.2"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</row>
    <row r="1021" spans="2:25" x14ac:dyDescent="0.2"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</row>
    <row r="1022" spans="2:25" x14ac:dyDescent="0.2"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</row>
    <row r="1023" spans="2:25" x14ac:dyDescent="0.2"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</row>
    <row r="1024" spans="2:25" x14ac:dyDescent="0.2"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</row>
    <row r="1025" spans="2:25" x14ac:dyDescent="0.2"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</row>
    <row r="1026" spans="2:25" x14ac:dyDescent="0.2"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</row>
    <row r="1027" spans="2:25" x14ac:dyDescent="0.2"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</row>
    <row r="1028" spans="2:25" x14ac:dyDescent="0.2"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</row>
    <row r="1029" spans="2:25" x14ac:dyDescent="0.2"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</row>
    <row r="1030" spans="2:25" x14ac:dyDescent="0.2"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</row>
    <row r="1031" spans="2:25" x14ac:dyDescent="0.2"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</row>
    <row r="1032" spans="2:25" x14ac:dyDescent="0.2"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</row>
    <row r="1033" spans="2:25" x14ac:dyDescent="0.2"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</row>
    <row r="1034" spans="2:25" x14ac:dyDescent="0.2"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</row>
    <row r="1035" spans="2:25" x14ac:dyDescent="0.2"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</row>
    <row r="1036" spans="2:25" x14ac:dyDescent="0.2"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</row>
    <row r="1037" spans="2:25" x14ac:dyDescent="0.2"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</row>
    <row r="1038" spans="2:25" x14ac:dyDescent="0.2"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</row>
    <row r="1039" spans="2:25" x14ac:dyDescent="0.2"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</row>
    <row r="1040" spans="2:25" x14ac:dyDescent="0.2"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</row>
    <row r="1041" spans="2:25" x14ac:dyDescent="0.2"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</row>
    <row r="1042" spans="2:25" x14ac:dyDescent="0.2"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</row>
    <row r="1043" spans="2:25" x14ac:dyDescent="0.2"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</row>
    <row r="1044" spans="2:25" x14ac:dyDescent="0.2"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</row>
    <row r="1045" spans="2:25" x14ac:dyDescent="0.2"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</row>
    <row r="1046" spans="2:25" x14ac:dyDescent="0.2"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</row>
    <row r="1047" spans="2:25" x14ac:dyDescent="0.2"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</row>
    <row r="1048" spans="2:25" x14ac:dyDescent="0.2"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</row>
    <row r="1049" spans="2:25" x14ac:dyDescent="0.2"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</row>
    <row r="1050" spans="2:25" x14ac:dyDescent="0.2"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</row>
    <row r="1051" spans="2:25" x14ac:dyDescent="0.2"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</row>
  </sheetData>
  <mergeCells count="8">
    <mergeCell ref="V2:W2"/>
    <mergeCell ref="R3:S3"/>
    <mergeCell ref="T3:U3"/>
    <mergeCell ref="V3:W3"/>
    <mergeCell ref="B2:P2"/>
    <mergeCell ref="B3:P3"/>
    <mergeCell ref="R2:S2"/>
    <mergeCell ref="T2:U2"/>
  </mergeCells>
  <phoneticPr fontId="1" type="noConversion"/>
  <pageMargins left="0.78740157480314965" right="0.78740157480314965" top="0.98425196850393704" bottom="0.98425196850393704" header="0" footer="0.19685039370078741"/>
  <pageSetup paperSize="9" orientation="landscape" horizontalDpi="1200" verticalDpi="1200" r:id="rId1"/>
  <headerFooter alignWithMargins="0">
    <oddFooter>&amp;R&amp;G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Instrucciones</vt:lpstr>
      <vt:lpstr>Config</vt:lpstr>
      <vt:lpstr>Datos</vt:lpstr>
      <vt:lpstr>Gráficos</vt:lpstr>
    </vt:vector>
  </TitlesOfParts>
  <Company>Riskout International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Plantilla para sprints</dc:title>
  <dc:subject>Burndown Chart</dc:subject>
  <dc:creator>Daniel Sachi</dc:creator>
  <cp:keywords>sprint, scrum, backlog</cp:keywords>
  <dc:description>Sin revisiones.
De acuerdo a usos y costumbres se puede decidir si cargar solo los datos hasta el día de la fecha, cargar la planificación ideal e ir modificando, o cargar los reales hasta la fecha y el resto horas no quemadas/utilizadas.
Se puede agregar también a los gráficos, las líneas de trabajo ideal (según plan)</dc:description>
  <cp:lastModifiedBy>Daniel Sachi</cp:lastModifiedBy>
  <cp:lastPrinted>2006-02-26T00:43:21Z</cp:lastPrinted>
  <dcterms:created xsi:type="dcterms:W3CDTF">2006-01-21T17:04:17Z</dcterms:created>
  <dcterms:modified xsi:type="dcterms:W3CDTF">2023-08-16T18:10:47Z</dcterms:modified>
  <cp:category>Tool</cp:category>
</cp:coreProperties>
</file>